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2780" yWindow="1560" windowWidth="28040" windowHeight="17440" activeTab="1"/>
  </bookViews>
  <sheets>
    <sheet name="Sheet1" sheetId="1" r:id="rId1"/>
    <sheet name="Sheet1 (2)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4" i="1" l="1"/>
  <c r="AG3" i="1"/>
  <c r="AG6" i="2"/>
  <c r="AF10" i="2"/>
  <c r="AD10" i="2"/>
  <c r="AB10" i="2"/>
  <c r="Z10" i="2"/>
  <c r="X10" i="2"/>
  <c r="V10" i="2"/>
  <c r="T10" i="2"/>
  <c r="R10" i="2"/>
  <c r="P10" i="2"/>
  <c r="N10" i="2"/>
  <c r="L10" i="2"/>
  <c r="J10" i="2"/>
  <c r="H10" i="2"/>
  <c r="F10" i="2"/>
  <c r="AF8" i="2"/>
  <c r="AD8" i="2"/>
  <c r="AB8" i="2"/>
  <c r="Z8" i="2"/>
  <c r="X8" i="2"/>
  <c r="V8" i="2"/>
  <c r="T8" i="2"/>
  <c r="R8" i="2"/>
  <c r="P8" i="2"/>
  <c r="N8" i="2"/>
  <c r="L8" i="2"/>
  <c r="J8" i="2"/>
  <c r="H8" i="2"/>
  <c r="F8" i="2"/>
  <c r="AF4" i="2"/>
  <c r="AD4" i="2"/>
  <c r="AB4" i="2"/>
  <c r="Z4" i="2"/>
  <c r="X4" i="2"/>
  <c r="V4" i="2"/>
  <c r="T4" i="2"/>
  <c r="R4" i="2"/>
  <c r="P4" i="2"/>
  <c r="N4" i="2"/>
  <c r="L4" i="2"/>
  <c r="J4" i="2"/>
  <c r="H4" i="2"/>
  <c r="F4" i="2"/>
  <c r="AF9" i="2"/>
  <c r="AD9" i="2"/>
  <c r="AB9" i="2"/>
  <c r="Z9" i="2"/>
  <c r="X9" i="2"/>
  <c r="V9" i="2"/>
  <c r="T9" i="2"/>
  <c r="R9" i="2"/>
  <c r="P9" i="2"/>
  <c r="N9" i="2"/>
  <c r="L9" i="2"/>
  <c r="J9" i="2"/>
  <c r="H9" i="2"/>
  <c r="F9" i="2"/>
  <c r="AF7" i="2"/>
  <c r="AD7" i="2"/>
  <c r="AB7" i="2"/>
  <c r="Z7" i="2"/>
  <c r="X7" i="2"/>
  <c r="V7" i="2"/>
  <c r="T7" i="2"/>
  <c r="R7" i="2"/>
  <c r="P7" i="2"/>
  <c r="N7" i="2"/>
  <c r="L7" i="2"/>
  <c r="J7" i="2"/>
  <c r="H7" i="2"/>
  <c r="F7" i="2"/>
  <c r="AF11" i="2"/>
  <c r="AD11" i="2"/>
  <c r="AB11" i="2"/>
  <c r="Z11" i="2"/>
  <c r="X11" i="2"/>
  <c r="V11" i="2"/>
  <c r="T11" i="2"/>
  <c r="R11" i="2"/>
  <c r="P11" i="2"/>
  <c r="L11" i="2"/>
  <c r="J11" i="2"/>
  <c r="H11" i="2"/>
  <c r="F11" i="2"/>
  <c r="AF12" i="2"/>
  <c r="AD12" i="2"/>
  <c r="AB12" i="2"/>
  <c r="Z12" i="2"/>
  <c r="X12" i="2"/>
  <c r="V12" i="2"/>
  <c r="T12" i="2"/>
  <c r="R12" i="2"/>
  <c r="L12" i="2"/>
  <c r="J12" i="2"/>
  <c r="H12" i="2"/>
  <c r="F12" i="2"/>
  <c r="AF3" i="2"/>
  <c r="AD3" i="2"/>
  <c r="AB3" i="2"/>
  <c r="Z3" i="2"/>
  <c r="X3" i="2"/>
  <c r="V3" i="2"/>
  <c r="T3" i="2"/>
  <c r="R3" i="2"/>
  <c r="P3" i="2"/>
  <c r="N3" i="2"/>
  <c r="L3" i="2"/>
  <c r="J3" i="2"/>
  <c r="H3" i="2"/>
  <c r="F3" i="2"/>
  <c r="AF5" i="2"/>
  <c r="AD5" i="2"/>
  <c r="AB5" i="2"/>
  <c r="Z5" i="2"/>
  <c r="X5" i="2"/>
  <c r="V5" i="2"/>
  <c r="T5" i="2"/>
  <c r="R5" i="2"/>
  <c r="P5" i="2"/>
  <c r="N5" i="2"/>
  <c r="L5" i="2"/>
  <c r="J5" i="2"/>
  <c r="H5" i="2"/>
  <c r="F5" i="2"/>
  <c r="AF6" i="2"/>
  <c r="AD6" i="2"/>
  <c r="AB6" i="2"/>
  <c r="Z6" i="2"/>
  <c r="X6" i="2"/>
  <c r="V6" i="2"/>
  <c r="R6" i="2"/>
  <c r="P6" i="2"/>
  <c r="N6" i="2"/>
  <c r="L6" i="2"/>
  <c r="J6" i="2"/>
  <c r="H6" i="2"/>
  <c r="F6" i="2"/>
  <c r="R14" i="1"/>
  <c r="AH12" i="2" l="1"/>
  <c r="AG9" i="2"/>
  <c r="AG3" i="2"/>
  <c r="AH3" i="2"/>
  <c r="AI3" i="2" s="1"/>
  <c r="AG5" i="2"/>
  <c r="AI5" i="2" s="1"/>
  <c r="AH5" i="2"/>
  <c r="AH11" i="2"/>
  <c r="AG11" i="2"/>
  <c r="AG12" i="2"/>
  <c r="AI12" i="2" s="1"/>
  <c r="AG7" i="2"/>
  <c r="AH4" i="2"/>
  <c r="AH8" i="2"/>
  <c r="AH9" i="2"/>
  <c r="AI9" i="2" s="1"/>
  <c r="AG10" i="2"/>
  <c r="AH7" i="2"/>
  <c r="AI7" i="2" s="1"/>
  <c r="AH10" i="2"/>
  <c r="AI10" i="2" s="1"/>
  <c r="AG4" i="2"/>
  <c r="AH6" i="2"/>
  <c r="AG8" i="2"/>
  <c r="AI8" i="2" s="1"/>
  <c r="AI11" i="2" l="1"/>
  <c r="AI4" i="2"/>
  <c r="AJ7" i="2" s="1"/>
  <c r="AI6" i="2"/>
  <c r="AJ9" i="2" s="1"/>
  <c r="AJ10" i="2" l="1"/>
  <c r="AJ4" i="2"/>
  <c r="AJ12" i="2"/>
  <c r="AJ5" i="2"/>
  <c r="AJ11" i="2"/>
  <c r="AJ3" i="2"/>
  <c r="AJ6" i="2"/>
  <c r="AJ8" i="2"/>
  <c r="P14" i="1" l="1"/>
  <c r="N14" i="1"/>
  <c r="L14" i="1"/>
  <c r="J14" i="1"/>
  <c r="H14" i="1"/>
  <c r="F14" i="1"/>
  <c r="F4" i="1" l="1"/>
  <c r="F5" i="1"/>
  <c r="F6" i="1"/>
  <c r="F7" i="1"/>
  <c r="E28" i="1" s="1"/>
  <c r="F8" i="1"/>
  <c r="F9" i="1"/>
  <c r="E18" i="1" s="1"/>
  <c r="F10" i="1"/>
  <c r="F11" i="1"/>
  <c r="F12" i="1"/>
  <c r="E26" i="1" s="1"/>
  <c r="F3" i="1"/>
  <c r="E22" i="1" s="1"/>
  <c r="E19" i="1" l="1"/>
  <c r="F18" i="1" s="1"/>
  <c r="E16" i="1"/>
  <c r="E30" i="1"/>
  <c r="E17" i="1"/>
  <c r="E20" i="1"/>
  <c r="F20" i="1" s="1"/>
  <c r="E24" i="1"/>
  <c r="F24" i="1" s="1"/>
  <c r="F30" i="1"/>
  <c r="H3" i="1"/>
  <c r="G22" i="1" s="1"/>
  <c r="H22" i="1" s="1"/>
  <c r="F26" i="1"/>
  <c r="F28" i="1"/>
  <c r="F22" i="1"/>
  <c r="AF12" i="1"/>
  <c r="AF11" i="1"/>
  <c r="AF10" i="1"/>
  <c r="AF9" i="1"/>
  <c r="AE18" i="1" s="1"/>
  <c r="AF8" i="1"/>
  <c r="AF7" i="1"/>
  <c r="AF6" i="1"/>
  <c r="AF5" i="1"/>
  <c r="AF4" i="1"/>
  <c r="AF3" i="1"/>
  <c r="AD12" i="1"/>
  <c r="AD11" i="1"/>
  <c r="AD10" i="1"/>
  <c r="AD9" i="1"/>
  <c r="AC18" i="1" s="1"/>
  <c r="AD8" i="1"/>
  <c r="AD7" i="1"/>
  <c r="AD6" i="1"/>
  <c r="AD5" i="1"/>
  <c r="AD4" i="1"/>
  <c r="AD3" i="1"/>
  <c r="AC24" i="1" s="1"/>
  <c r="AB12" i="1"/>
  <c r="AB11" i="1"/>
  <c r="AB10" i="1"/>
  <c r="AB9" i="1"/>
  <c r="AA18" i="1" s="1"/>
  <c r="AB8" i="1"/>
  <c r="AB7" i="1"/>
  <c r="AB6" i="1"/>
  <c r="AB5" i="1"/>
  <c r="AB4" i="1"/>
  <c r="AB3" i="1"/>
  <c r="Z12" i="1"/>
  <c r="Z11" i="1"/>
  <c r="Z10" i="1"/>
  <c r="Z9" i="1"/>
  <c r="Y18" i="1" s="1"/>
  <c r="Z8" i="1"/>
  <c r="Z7" i="1"/>
  <c r="Z6" i="1"/>
  <c r="Z5" i="1"/>
  <c r="Z4" i="1"/>
  <c r="Z3" i="1"/>
  <c r="X12" i="1"/>
  <c r="X11" i="1"/>
  <c r="X10" i="1"/>
  <c r="X9" i="1"/>
  <c r="W18" i="1" s="1"/>
  <c r="X8" i="1"/>
  <c r="X7" i="1"/>
  <c r="X6" i="1"/>
  <c r="X5" i="1"/>
  <c r="X4" i="1"/>
  <c r="X3" i="1"/>
  <c r="V12" i="1"/>
  <c r="V11" i="1"/>
  <c r="V10" i="1"/>
  <c r="V9" i="1"/>
  <c r="U18" i="1" s="1"/>
  <c r="V8" i="1"/>
  <c r="V7" i="1"/>
  <c r="V6" i="1"/>
  <c r="V5" i="1"/>
  <c r="V4" i="1"/>
  <c r="V3" i="1"/>
  <c r="U24" i="1" s="1"/>
  <c r="T12" i="1"/>
  <c r="T11" i="1"/>
  <c r="T10" i="1"/>
  <c r="T9" i="1"/>
  <c r="S18" i="1" s="1"/>
  <c r="T8" i="1"/>
  <c r="T7" i="1"/>
  <c r="T6" i="1"/>
  <c r="T5" i="1"/>
  <c r="T4" i="1"/>
  <c r="R12" i="1"/>
  <c r="R11" i="1"/>
  <c r="R10" i="1"/>
  <c r="R9" i="1"/>
  <c r="Q18" i="1" s="1"/>
  <c r="R8" i="1"/>
  <c r="R7" i="1"/>
  <c r="R6" i="1"/>
  <c r="R5" i="1"/>
  <c r="R4" i="1"/>
  <c r="R3" i="1"/>
  <c r="P12" i="1"/>
  <c r="P11" i="1"/>
  <c r="P10" i="1"/>
  <c r="P9" i="1"/>
  <c r="O18" i="1" s="1"/>
  <c r="P8" i="1"/>
  <c r="P7" i="1"/>
  <c r="P5" i="1"/>
  <c r="P4" i="1"/>
  <c r="P3" i="1"/>
  <c r="N12" i="1"/>
  <c r="N11" i="1"/>
  <c r="N10" i="1"/>
  <c r="N9" i="1"/>
  <c r="M18" i="1" s="1"/>
  <c r="N8" i="1"/>
  <c r="N5" i="1"/>
  <c r="N4" i="1"/>
  <c r="N3" i="1"/>
  <c r="L12" i="1"/>
  <c r="L11" i="1"/>
  <c r="L10" i="1"/>
  <c r="L9" i="1"/>
  <c r="K18" i="1" s="1"/>
  <c r="L8" i="1"/>
  <c r="L7" i="1"/>
  <c r="L6" i="1"/>
  <c r="L5" i="1"/>
  <c r="L4" i="1"/>
  <c r="L3" i="1"/>
  <c r="J12" i="1"/>
  <c r="I26" i="1" s="1"/>
  <c r="J26" i="1" s="1"/>
  <c r="J11" i="1"/>
  <c r="I19" i="1" s="1"/>
  <c r="J10" i="1"/>
  <c r="I17" i="1" s="1"/>
  <c r="J9" i="1"/>
  <c r="I18" i="1" s="1"/>
  <c r="J8" i="1"/>
  <c r="J7" i="1"/>
  <c r="J6" i="1"/>
  <c r="I30" i="1" s="1"/>
  <c r="J30" i="1" s="1"/>
  <c r="J5" i="1"/>
  <c r="J4" i="1"/>
  <c r="J3" i="1"/>
  <c r="I22" i="1" s="1"/>
  <c r="J22" i="1" s="1"/>
  <c r="H12" i="1"/>
  <c r="H11" i="1"/>
  <c r="H10" i="1"/>
  <c r="H9" i="1"/>
  <c r="H8" i="1"/>
  <c r="H7" i="1"/>
  <c r="H6" i="1"/>
  <c r="H5" i="1"/>
  <c r="H4" i="1"/>
  <c r="Q26" i="1" l="1"/>
  <c r="U16" i="1"/>
  <c r="Y26" i="1"/>
  <c r="AC16" i="1"/>
  <c r="S17" i="1"/>
  <c r="AA17" i="1"/>
  <c r="Q24" i="1"/>
  <c r="Q25" i="1" s="1"/>
  <c r="R24" i="1" s="1"/>
  <c r="AA19" i="1"/>
  <c r="AB18" i="1" s="1"/>
  <c r="AA22" i="1"/>
  <c r="M16" i="1"/>
  <c r="K17" i="1"/>
  <c r="F16" i="1"/>
  <c r="M24" i="1"/>
  <c r="M25" i="1" s="1"/>
  <c r="N24" i="1" s="1"/>
  <c r="M28" i="1"/>
  <c r="M29" i="1" s="1"/>
  <c r="N28" i="1" s="1"/>
  <c r="W28" i="1"/>
  <c r="W29" i="1" s="1"/>
  <c r="X28" i="1" s="1"/>
  <c r="K22" i="1"/>
  <c r="K23" i="1" s="1"/>
  <c r="L22" i="1" s="1"/>
  <c r="S22" i="1"/>
  <c r="S23" i="1" s="1"/>
  <c r="T22" i="1" s="1"/>
  <c r="O28" i="1"/>
  <c r="O29" i="1" s="1"/>
  <c r="P28" i="1" s="1"/>
  <c r="Q20" i="1"/>
  <c r="Q21" i="1" s="1"/>
  <c r="R20" i="1" s="1"/>
  <c r="O19" i="1"/>
  <c r="P18" i="1" s="1"/>
  <c r="W19" i="1"/>
  <c r="X18" i="1" s="1"/>
  <c r="AE19" i="1"/>
  <c r="AF18" i="1" s="1"/>
  <c r="K26" i="1"/>
  <c r="K27" i="1" s="1"/>
  <c r="L26" i="1" s="1"/>
  <c r="S26" i="1"/>
  <c r="S27" i="1" s="1"/>
  <c r="T26" i="1" s="1"/>
  <c r="M17" i="1"/>
  <c r="N16" i="1" s="1"/>
  <c r="U17" i="1"/>
  <c r="V16" i="1" s="1"/>
  <c r="Y20" i="1"/>
  <c r="Y21" i="1" s="1"/>
  <c r="Z20" i="1" s="1"/>
  <c r="AC17" i="1"/>
  <c r="AD16" i="1" s="1"/>
  <c r="AE28" i="1"/>
  <c r="AE29" i="1" s="1"/>
  <c r="AF28" i="1" s="1"/>
  <c r="K24" i="1"/>
  <c r="K25" i="1" s="1"/>
  <c r="L24" i="1" s="1"/>
  <c r="S30" i="1"/>
  <c r="S31" i="1" s="1"/>
  <c r="T30" i="1" s="1"/>
  <c r="AA30" i="1"/>
  <c r="AA31" i="1" s="1"/>
  <c r="AB30" i="1" s="1"/>
  <c r="M26" i="1"/>
  <c r="M27" i="1" s="1"/>
  <c r="N26" i="1" s="1"/>
  <c r="O22" i="1"/>
  <c r="O23" i="1" s="1"/>
  <c r="P22" i="1" s="1"/>
  <c r="Q16" i="1"/>
  <c r="U26" i="1"/>
  <c r="U27" i="1" s="1"/>
  <c r="V26" i="1" s="1"/>
  <c r="W22" i="1"/>
  <c r="W23" i="1" s="1"/>
  <c r="X22" i="1" s="1"/>
  <c r="Y24" i="1"/>
  <c r="Y25" i="1" s="1"/>
  <c r="Z24" i="1" s="1"/>
  <c r="Y16" i="1"/>
  <c r="AC26" i="1"/>
  <c r="AC27" i="1" s="1"/>
  <c r="AD26" i="1" s="1"/>
  <c r="AE22" i="1"/>
  <c r="AE23" i="1" s="1"/>
  <c r="AF22" i="1" s="1"/>
  <c r="O17" i="1"/>
  <c r="W17" i="1"/>
  <c r="AE17" i="1"/>
  <c r="S24" i="1"/>
  <c r="S25" i="1" s="1"/>
  <c r="T24" i="1" s="1"/>
  <c r="K30" i="1"/>
  <c r="K31" i="1" s="1"/>
  <c r="L30" i="1" s="1"/>
  <c r="K28" i="1"/>
  <c r="K29" i="1" s="1"/>
  <c r="L28" i="1" s="1"/>
  <c r="S28" i="1"/>
  <c r="S29" i="1" s="1"/>
  <c r="T28" i="1" s="1"/>
  <c r="U20" i="1"/>
  <c r="W30" i="1"/>
  <c r="W31" i="1" s="1"/>
  <c r="X30" i="1" s="1"/>
  <c r="AA28" i="1"/>
  <c r="AA29" i="1" s="1"/>
  <c r="AB28" i="1" s="1"/>
  <c r="AC20" i="1"/>
  <c r="AC21" i="1" s="1"/>
  <c r="AD20" i="1" s="1"/>
  <c r="AE30" i="1"/>
  <c r="AE31" i="1" s="1"/>
  <c r="AF30" i="1" s="1"/>
  <c r="M19" i="1"/>
  <c r="N18" i="1" s="1"/>
  <c r="O20" i="1"/>
  <c r="O21" i="1" s="1"/>
  <c r="P20" i="1" s="1"/>
  <c r="Q30" i="1"/>
  <c r="Q31" i="1" s="1"/>
  <c r="R30" i="1" s="1"/>
  <c r="U28" i="1"/>
  <c r="U29" i="1" s="1"/>
  <c r="V28" i="1" s="1"/>
  <c r="U19" i="1"/>
  <c r="V18" i="1" s="1"/>
  <c r="W20" i="1"/>
  <c r="W21" i="1" s="1"/>
  <c r="X20" i="1" s="1"/>
  <c r="Y30" i="1"/>
  <c r="Y31" i="1" s="1"/>
  <c r="Z30" i="1" s="1"/>
  <c r="AC28" i="1"/>
  <c r="AC29" i="1" s="1"/>
  <c r="AD28" i="1" s="1"/>
  <c r="AC19" i="1"/>
  <c r="AD18" i="1" s="1"/>
  <c r="AE20" i="1"/>
  <c r="AE21" i="1" s="1"/>
  <c r="AF20" i="1" s="1"/>
  <c r="G16" i="1"/>
  <c r="M22" i="1"/>
  <c r="M23" i="1" s="1"/>
  <c r="N22" i="1" s="1"/>
  <c r="O24" i="1"/>
  <c r="O25" i="1" s="1"/>
  <c r="P24" i="1" s="1"/>
  <c r="O16" i="1"/>
  <c r="U22" i="1"/>
  <c r="U23" i="1" s="1"/>
  <c r="V22" i="1" s="1"/>
  <c r="W24" i="1"/>
  <c r="W25" i="1" s="1"/>
  <c r="X24" i="1" s="1"/>
  <c r="W16" i="1"/>
  <c r="AA26" i="1"/>
  <c r="AA27" i="1" s="1"/>
  <c r="AB26" i="1" s="1"/>
  <c r="AC22" i="1"/>
  <c r="AC23" i="1" s="1"/>
  <c r="AD22" i="1" s="1"/>
  <c r="AE24" i="1"/>
  <c r="AE25" i="1" s="1"/>
  <c r="AF24" i="1" s="1"/>
  <c r="AE16" i="1"/>
  <c r="K20" i="1"/>
  <c r="K21" i="1" s="1"/>
  <c r="L20" i="1" s="1"/>
  <c r="M30" i="1"/>
  <c r="M31" i="1" s="1"/>
  <c r="Q28" i="1"/>
  <c r="Q29" i="1" s="1"/>
  <c r="R28" i="1" s="1"/>
  <c r="Q19" i="1"/>
  <c r="R18" i="1" s="1"/>
  <c r="S20" i="1"/>
  <c r="S21" i="1" s="1"/>
  <c r="T20" i="1" s="1"/>
  <c r="U30" i="1"/>
  <c r="U31" i="1" s="1"/>
  <c r="Y28" i="1"/>
  <c r="Y29" i="1" s="1"/>
  <c r="Z28" i="1" s="1"/>
  <c r="Y19" i="1"/>
  <c r="Z18" i="1" s="1"/>
  <c r="AA20" i="1"/>
  <c r="AA21" i="1" s="1"/>
  <c r="AB20" i="1" s="1"/>
  <c r="AC30" i="1"/>
  <c r="AC31" i="1" s="1"/>
  <c r="AD30" i="1" s="1"/>
  <c r="K16" i="1"/>
  <c r="L16" i="1" s="1"/>
  <c r="O26" i="1"/>
  <c r="Q22" i="1"/>
  <c r="Q23" i="1" s="1"/>
  <c r="R22" i="1" s="1"/>
  <c r="S16" i="1"/>
  <c r="T16" i="1" s="1"/>
  <c r="W26" i="1"/>
  <c r="W27" i="1" s="1"/>
  <c r="X26" i="1" s="1"/>
  <c r="Y22" i="1"/>
  <c r="Y23" i="1" s="1"/>
  <c r="Z22" i="1" s="1"/>
  <c r="AA24" i="1"/>
  <c r="AA25" i="1" s="1"/>
  <c r="AB24" i="1" s="1"/>
  <c r="AA16" i="1"/>
  <c r="AB16" i="1" s="1"/>
  <c r="AE26" i="1"/>
  <c r="AE27" i="1" s="1"/>
  <c r="AF26" i="1" s="1"/>
  <c r="K19" i="1"/>
  <c r="L18" i="1" s="1"/>
  <c r="M20" i="1"/>
  <c r="M21" i="1" s="1"/>
  <c r="N20" i="1" s="1"/>
  <c r="O30" i="1"/>
  <c r="O31" i="1" s="1"/>
  <c r="P30" i="1" s="1"/>
  <c r="Q17" i="1"/>
  <c r="R16" i="1" s="1"/>
  <c r="S19" i="1"/>
  <c r="T18" i="1" s="1"/>
  <c r="Y17" i="1"/>
  <c r="I24" i="1"/>
  <c r="J24" i="1" s="1"/>
  <c r="I20" i="1"/>
  <c r="J20" i="1" s="1"/>
  <c r="O27" i="1"/>
  <c r="P26" i="1" s="1"/>
  <c r="U21" i="1"/>
  <c r="V20" i="1" s="1"/>
  <c r="AH8" i="1"/>
  <c r="U25" i="1"/>
  <c r="V24" i="1" s="1"/>
  <c r="Y27" i="1"/>
  <c r="Z26" i="1" s="1"/>
  <c r="AA23" i="1"/>
  <c r="AB22" i="1" s="1"/>
  <c r="AC25" i="1"/>
  <c r="AD24" i="1" s="1"/>
  <c r="G28" i="1"/>
  <c r="H28" i="1" s="1"/>
  <c r="Q27" i="1"/>
  <c r="R26" i="1" s="1"/>
  <c r="I16" i="1"/>
  <c r="J16" i="1" s="1"/>
  <c r="J18" i="1"/>
  <c r="AH7" i="1"/>
  <c r="I28" i="1"/>
  <c r="AH6" i="1"/>
  <c r="G30" i="1"/>
  <c r="H30" i="1" s="1"/>
  <c r="AH12" i="1"/>
  <c r="G26" i="1"/>
  <c r="H26" i="1" s="1"/>
  <c r="AH11" i="1"/>
  <c r="G19" i="1"/>
  <c r="AH9" i="1"/>
  <c r="G18" i="1"/>
  <c r="AH5" i="1"/>
  <c r="G20" i="1"/>
  <c r="H20" i="1" s="1"/>
  <c r="AH10" i="1"/>
  <c r="G17" i="1"/>
  <c r="AH4" i="1"/>
  <c r="G24" i="1"/>
  <c r="H24" i="1" s="1"/>
  <c r="AG4" i="1"/>
  <c r="AG9" i="1"/>
  <c r="AG12" i="1"/>
  <c r="AG5" i="1"/>
  <c r="AG6" i="1"/>
  <c r="AG8" i="1"/>
  <c r="AG7" i="1"/>
  <c r="AH3" i="1"/>
  <c r="AG11" i="1"/>
  <c r="AG10" i="1"/>
  <c r="AI5" i="1" l="1"/>
  <c r="AI7" i="1"/>
  <c r="AI3" i="1"/>
  <c r="AI4" i="1"/>
  <c r="AI11" i="1"/>
  <c r="AI10" i="1"/>
  <c r="AI12" i="1"/>
  <c r="Z16" i="1"/>
  <c r="AI9" i="1"/>
  <c r="AI8" i="1"/>
  <c r="AI6" i="1"/>
  <c r="P16" i="1"/>
  <c r="AF16" i="1"/>
  <c r="H16" i="1"/>
  <c r="X16" i="1"/>
  <c r="N30" i="1"/>
  <c r="V30" i="1"/>
  <c r="AG22" i="1"/>
  <c r="AG26" i="1"/>
  <c r="AG24" i="1"/>
  <c r="H18" i="1"/>
  <c r="AG18" i="1" s="1"/>
  <c r="AG20" i="1"/>
  <c r="J28" i="1"/>
  <c r="AG28" i="1" s="1"/>
  <c r="AG16" i="1" l="1"/>
  <c r="AJ6" i="1"/>
  <c r="AJ10" i="1"/>
  <c r="AG30" i="1"/>
  <c r="AJ5" i="1"/>
  <c r="AJ12" i="1"/>
  <c r="AJ11" i="1"/>
  <c r="AJ7" i="1"/>
  <c r="AJ4" i="1"/>
  <c r="AJ8" i="1"/>
  <c r="AJ9" i="1"/>
  <c r="AJ3" i="1"/>
</calcChain>
</file>

<file path=xl/sharedStrings.xml><?xml version="1.0" encoding="utf-8"?>
<sst xmlns="http://schemas.openxmlformats.org/spreadsheetml/2006/main" count="186" uniqueCount="90">
  <si>
    <t>Paris</t>
  </si>
  <si>
    <t>Van Den Herik</t>
  </si>
  <si>
    <t xml:space="preserve">Rosa-Lee </t>
  </si>
  <si>
    <t>Numa</t>
  </si>
  <si>
    <t>PNG</t>
  </si>
  <si>
    <t>Juliette</t>
  </si>
  <si>
    <t>Bone</t>
  </si>
  <si>
    <t>Hanalei</t>
  </si>
  <si>
    <t>Lallemant</t>
  </si>
  <si>
    <t>Yasminna</t>
  </si>
  <si>
    <t>Sanchez</t>
  </si>
  <si>
    <t>Vaimooia</t>
  </si>
  <si>
    <t>Ripley</t>
  </si>
  <si>
    <t>Nelle</t>
  </si>
  <si>
    <t>Leenders</t>
  </si>
  <si>
    <t>Bianca</t>
  </si>
  <si>
    <t>Leilua</t>
  </si>
  <si>
    <t>Sophia</t>
  </si>
  <si>
    <t>Morgan</t>
  </si>
  <si>
    <t>Maree</t>
  </si>
  <si>
    <t>Austen</t>
  </si>
  <si>
    <t>First Name</t>
  </si>
  <si>
    <t>Last Name</t>
  </si>
  <si>
    <t>Country</t>
  </si>
  <si>
    <t>Place Race 1</t>
  </si>
  <si>
    <t>Score Race 1</t>
  </si>
  <si>
    <t>Place Race 2</t>
  </si>
  <si>
    <t>Score Race 2</t>
  </si>
  <si>
    <t>Place Race 3</t>
  </si>
  <si>
    <t>Score Race 3</t>
  </si>
  <si>
    <t>Total Score</t>
  </si>
  <si>
    <t>Series Score</t>
  </si>
  <si>
    <t>Place</t>
  </si>
  <si>
    <t>Women's One Person Dinghy</t>
  </si>
  <si>
    <t>Place Race 4</t>
  </si>
  <si>
    <t>Score Race 4</t>
  </si>
  <si>
    <t>Place Race 5</t>
  </si>
  <si>
    <t>Score Race 5</t>
  </si>
  <si>
    <t>Place Race 6</t>
  </si>
  <si>
    <t>Score Race 6</t>
  </si>
  <si>
    <t>Place Race 7</t>
  </si>
  <si>
    <t>Score Race 7</t>
  </si>
  <si>
    <t>Place Race 8</t>
  </si>
  <si>
    <t>Score Race 8</t>
  </si>
  <si>
    <t>Place Race 9</t>
  </si>
  <si>
    <t>Score Race 9</t>
  </si>
  <si>
    <t>Place Race 10</t>
  </si>
  <si>
    <t>Score Race 10</t>
  </si>
  <si>
    <t>Place Race 11</t>
  </si>
  <si>
    <t>Score Race 11</t>
  </si>
  <si>
    <t>Place Race 12</t>
  </si>
  <si>
    <t>Score Race 12</t>
  </si>
  <si>
    <t>Place Race 13</t>
  </si>
  <si>
    <t>Score Race 13</t>
  </si>
  <si>
    <t>Place Race 14</t>
  </si>
  <si>
    <t>Score Race 14</t>
  </si>
  <si>
    <t>Discard</t>
  </si>
  <si>
    <t>AUS</t>
  </si>
  <si>
    <t>TAH</t>
  </si>
  <si>
    <t>ASA</t>
  </si>
  <si>
    <t>SAM</t>
  </si>
  <si>
    <t>FIJ</t>
  </si>
  <si>
    <t>NCL</t>
  </si>
  <si>
    <t>TEAM SCORE</t>
  </si>
  <si>
    <t>Team score Race 1</t>
  </si>
  <si>
    <t>Team score Race 2</t>
  </si>
  <si>
    <t>Team score Race 3</t>
  </si>
  <si>
    <t>Race 1 Score</t>
  </si>
  <si>
    <t>Race 2 Score</t>
  </si>
  <si>
    <t>Race 3 Score</t>
  </si>
  <si>
    <t>Total Team Score</t>
  </si>
  <si>
    <t xml:space="preserve">Boat </t>
  </si>
  <si>
    <t>Race 4 Score</t>
  </si>
  <si>
    <t>Team score Race 4</t>
  </si>
  <si>
    <t>Team score Race 5</t>
  </si>
  <si>
    <t>Race 5 Score</t>
  </si>
  <si>
    <t>Wed 10 Jul</t>
  </si>
  <si>
    <t>Tue 9 Jul</t>
  </si>
  <si>
    <t>DNF</t>
  </si>
  <si>
    <t>DNC</t>
  </si>
  <si>
    <t>Race 6 Score</t>
  </si>
  <si>
    <t>Team score Race 6</t>
  </si>
  <si>
    <t>SOL</t>
  </si>
  <si>
    <t>DSQ</t>
  </si>
  <si>
    <t>Thur 11 Jul</t>
  </si>
  <si>
    <t>Race 7 Score</t>
  </si>
  <si>
    <t>Team score Race 7</t>
  </si>
  <si>
    <t>DNE</t>
  </si>
  <si>
    <t>Race 8 Score</t>
  </si>
  <si>
    <t>Team score Race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</si>
</sst>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1" fillId="0" borderId="0" xfId="0" applyFont="1" applyFill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3" xfId="0" applyFont="1" applyBorder="1" applyAlignment="1">
      <alignment wrapText="1"/>
    </xf>
    <xf numFmtId="0" fontId="6" fillId="0" borderId="1" xfId="0" applyFont="1" applyBorder="1"/>
    <xf numFmtId="0" fontId="6" fillId="0" borderId="0" xfId="0" applyFont="1" applyFill="1" applyBorder="1"/>
    <xf numFmtId="0" fontId="5" fillId="0" borderId="1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5" fillId="0" borderId="11" xfId="0" applyFont="1" applyFill="1" applyBorder="1"/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1"/>
  <sheetViews>
    <sheetView zoomScaleNormal="100" workbookViewId="0">
      <pane xSplit="4" ySplit="2" topLeftCell="P15" activePane="bottomRight" state="frozen"/>
      <selection pane="topRight" activeCell="E1" sqref="E1"/>
      <selection pane="bottomLeft" activeCell="A3" sqref="A3"/>
      <selection pane="bottomRight" activeCell="D13" sqref="D13:AG31"/>
    </sheetView>
  </sheetViews>
  <sheetFormatPr defaultColWidth="10.6640625" defaultRowHeight="15.5" outlineLevelCol="1" x14ac:dyDescent="0.35"/>
  <cols>
    <col min="1" max="1" width="8.4140625" customWidth="1"/>
    <col min="2" max="2" width="16.83203125" customWidth="1"/>
    <col min="3" max="3" width="21" bestFit="1" customWidth="1"/>
    <col min="4" max="4" width="12.58203125" customWidth="1"/>
    <col min="5" max="5" width="10.6640625" customWidth="1" outlineLevel="1"/>
    <col min="6" max="6" width="11.75" customWidth="1"/>
    <col min="7" max="7" width="10.58203125" customWidth="1" outlineLevel="1"/>
    <col min="8" max="8" width="10.33203125" customWidth="1"/>
    <col min="9" max="9" width="10.58203125" customWidth="1" outlineLevel="1"/>
    <col min="10" max="10" width="10.33203125" customWidth="1"/>
    <col min="11" max="11" width="10.25" customWidth="1" outlineLevel="1"/>
    <col min="12" max="12" width="11.25" bestFit="1" customWidth="1"/>
    <col min="13" max="13" width="10.5" customWidth="1" outlineLevel="1"/>
    <col min="14" max="14" width="11.25" bestFit="1" customWidth="1"/>
    <col min="15" max="15" width="10.4140625" customWidth="1" outlineLevel="1"/>
    <col min="16" max="16" width="11.25" bestFit="1" customWidth="1"/>
    <col min="17" max="17" width="10.08203125" customWidth="1"/>
    <col min="18" max="18" width="11.25" bestFit="1" customWidth="1"/>
    <col min="19" max="19" width="10.33203125" customWidth="1"/>
    <col min="20" max="20" width="11.33203125" customWidth="1"/>
    <col min="21" max="32" width="9.4140625" hidden="1" customWidth="1" outlineLevel="1"/>
    <col min="33" max="33" width="11.75" customWidth="1" collapsed="1"/>
    <col min="34" max="34" width="10.75" customWidth="1"/>
    <col min="35" max="35" width="9.1640625" customWidth="1" outlineLevel="1"/>
    <col min="36" max="36" width="8.33203125" customWidth="1"/>
    <col min="37" max="106" width="6.83203125" customWidth="1"/>
  </cols>
  <sheetData>
    <row r="1" spans="1:36" ht="26" x14ac:dyDescent="0.6">
      <c r="A1" s="7"/>
      <c r="B1" s="29" t="s">
        <v>33</v>
      </c>
      <c r="C1" s="29"/>
      <c r="D1" s="29"/>
      <c r="E1" s="8"/>
      <c r="F1" s="18" t="s">
        <v>77</v>
      </c>
      <c r="G1" s="18"/>
      <c r="H1" s="18" t="s">
        <v>77</v>
      </c>
      <c r="I1" s="18"/>
      <c r="J1" s="18" t="s">
        <v>77</v>
      </c>
      <c r="K1" s="18"/>
      <c r="L1" s="18" t="s">
        <v>76</v>
      </c>
      <c r="M1" s="8"/>
      <c r="N1" s="18" t="s">
        <v>76</v>
      </c>
      <c r="O1" s="8"/>
      <c r="P1" s="18" t="s">
        <v>76</v>
      </c>
      <c r="Q1" s="8"/>
      <c r="R1" s="18" t="s">
        <v>84</v>
      </c>
      <c r="S1" s="8"/>
      <c r="T1" s="18" t="s">
        <v>84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2"/>
      <c r="AJ1" s="2"/>
    </row>
    <row r="2" spans="1:36" s="1" customFormat="1" ht="78" x14ac:dyDescent="0.6">
      <c r="A2" s="9" t="s">
        <v>71</v>
      </c>
      <c r="B2" s="9" t="s">
        <v>21</v>
      </c>
      <c r="C2" s="9" t="s">
        <v>22</v>
      </c>
      <c r="D2" s="9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34</v>
      </c>
      <c r="L2" s="10" t="s">
        <v>35</v>
      </c>
      <c r="M2" s="10" t="s">
        <v>36</v>
      </c>
      <c r="N2" s="10" t="s">
        <v>37</v>
      </c>
      <c r="O2" s="10" t="s">
        <v>38</v>
      </c>
      <c r="P2" s="10" t="s">
        <v>39</v>
      </c>
      <c r="Q2" s="10" t="s">
        <v>40</v>
      </c>
      <c r="R2" s="10" t="s">
        <v>41</v>
      </c>
      <c r="S2" s="10" t="s">
        <v>42</v>
      </c>
      <c r="T2" s="10" t="s">
        <v>43</v>
      </c>
      <c r="U2" s="10" t="s">
        <v>44</v>
      </c>
      <c r="V2" s="10" t="s">
        <v>45</v>
      </c>
      <c r="W2" s="10" t="s">
        <v>46</v>
      </c>
      <c r="X2" s="10" t="s">
        <v>47</v>
      </c>
      <c r="Y2" s="10" t="s">
        <v>48</v>
      </c>
      <c r="Z2" s="10" t="s">
        <v>49</v>
      </c>
      <c r="AA2" s="10" t="s">
        <v>50</v>
      </c>
      <c r="AB2" s="10" t="s">
        <v>51</v>
      </c>
      <c r="AC2" s="10" t="s">
        <v>52</v>
      </c>
      <c r="AD2" s="10" t="s">
        <v>53</v>
      </c>
      <c r="AE2" s="10" t="s">
        <v>54</v>
      </c>
      <c r="AF2" s="10" t="s">
        <v>55</v>
      </c>
      <c r="AG2" s="10" t="s">
        <v>56</v>
      </c>
      <c r="AH2" s="10" t="s">
        <v>30</v>
      </c>
      <c r="AI2" s="10" t="s">
        <v>31</v>
      </c>
      <c r="AJ2" s="10" t="s">
        <v>32</v>
      </c>
    </row>
    <row r="3" spans="1:36" ht="26" x14ac:dyDescent="0.6">
      <c r="A3" s="11">
        <v>1</v>
      </c>
      <c r="B3" s="11" t="s">
        <v>0</v>
      </c>
      <c r="C3" s="11" t="s">
        <v>1</v>
      </c>
      <c r="D3" s="11" t="s">
        <v>57</v>
      </c>
      <c r="E3" s="12">
        <v>2</v>
      </c>
      <c r="F3" s="12">
        <f t="shared" ref="F3:F12" si="0">E3</f>
        <v>2</v>
      </c>
      <c r="G3" s="12">
        <v>2</v>
      </c>
      <c r="H3" s="12">
        <f t="shared" ref="H3:H12" si="1">G3</f>
        <v>2</v>
      </c>
      <c r="I3" s="12">
        <v>4</v>
      </c>
      <c r="J3" s="12">
        <f t="shared" ref="J3:J12" si="2">I3</f>
        <v>4</v>
      </c>
      <c r="K3" s="12">
        <v>5</v>
      </c>
      <c r="L3" s="12">
        <f t="shared" ref="L3:L12" si="3">K3</f>
        <v>5</v>
      </c>
      <c r="M3" s="12">
        <v>2</v>
      </c>
      <c r="N3" s="12">
        <f>M3</f>
        <v>2</v>
      </c>
      <c r="O3" s="12">
        <v>3</v>
      </c>
      <c r="P3" s="12">
        <f>O3</f>
        <v>3</v>
      </c>
      <c r="Q3" s="12">
        <v>2</v>
      </c>
      <c r="R3" s="12">
        <f t="shared" ref="R3:R12" si="4">Q3</f>
        <v>2</v>
      </c>
      <c r="S3" s="12" t="s">
        <v>87</v>
      </c>
      <c r="T3" s="12">
        <v>11</v>
      </c>
      <c r="U3" s="12"/>
      <c r="V3" s="12">
        <f t="shared" ref="V3:V12" si="5">U3</f>
        <v>0</v>
      </c>
      <c r="W3" s="12"/>
      <c r="X3" s="12">
        <f t="shared" ref="X3:X12" si="6">W3</f>
        <v>0</v>
      </c>
      <c r="Y3" s="12"/>
      <c r="Z3" s="12">
        <f t="shared" ref="Z3:Z12" si="7">Y3</f>
        <v>0</v>
      </c>
      <c r="AA3" s="12"/>
      <c r="AB3" s="12">
        <f t="shared" ref="AB3:AB12" si="8">AA3</f>
        <v>0</v>
      </c>
      <c r="AC3" s="12"/>
      <c r="AD3" s="12">
        <f t="shared" ref="AD3:AD12" si="9">AC3</f>
        <v>0</v>
      </c>
      <c r="AE3" s="12"/>
      <c r="AF3" s="12">
        <f t="shared" ref="AF3:AF12" si="10">AE3</f>
        <v>0</v>
      </c>
      <c r="AG3" s="12">
        <f>L3</f>
        <v>5</v>
      </c>
      <c r="AH3" s="21">
        <f t="shared" ref="AH3:AH12" si="11">SUM(F3,H3,J3,L3,N3,P3,R3,T3,V3,X3,Z3,AB3,AD3,,AF3)</f>
        <v>31</v>
      </c>
      <c r="AI3" s="21">
        <f>AH3-AG3</f>
        <v>26</v>
      </c>
      <c r="AJ3" s="21">
        <f t="shared" ref="AJ3:AJ12" si="12">RANK(AI3,AI$3:AI$12,1)</f>
        <v>4</v>
      </c>
    </row>
    <row r="4" spans="1:36" ht="26" x14ac:dyDescent="0.6">
      <c r="A4" s="11">
        <v>2</v>
      </c>
      <c r="B4" s="11" t="s">
        <v>2</v>
      </c>
      <c r="C4" s="11" t="s">
        <v>3</v>
      </c>
      <c r="D4" s="11" t="s">
        <v>4</v>
      </c>
      <c r="E4" s="12">
        <v>7</v>
      </c>
      <c r="F4" s="12">
        <f t="shared" si="0"/>
        <v>7</v>
      </c>
      <c r="G4" s="12">
        <v>1</v>
      </c>
      <c r="H4" s="12">
        <f t="shared" si="1"/>
        <v>1</v>
      </c>
      <c r="I4" s="12">
        <v>6</v>
      </c>
      <c r="J4" s="12">
        <f t="shared" si="2"/>
        <v>6</v>
      </c>
      <c r="K4" s="12">
        <v>3</v>
      </c>
      <c r="L4" s="12">
        <f t="shared" si="3"/>
        <v>3</v>
      </c>
      <c r="M4" s="12">
        <v>3</v>
      </c>
      <c r="N4" s="12">
        <f>M4</f>
        <v>3</v>
      </c>
      <c r="O4" s="12">
        <v>2</v>
      </c>
      <c r="P4" s="12">
        <f>O4</f>
        <v>2</v>
      </c>
      <c r="Q4" s="12">
        <v>5</v>
      </c>
      <c r="R4" s="12">
        <f t="shared" si="4"/>
        <v>5</v>
      </c>
      <c r="S4" s="12">
        <v>5</v>
      </c>
      <c r="T4" s="12">
        <f t="shared" ref="T4:T12" si="13">S4</f>
        <v>5</v>
      </c>
      <c r="U4" s="12"/>
      <c r="V4" s="12">
        <f t="shared" si="5"/>
        <v>0</v>
      </c>
      <c r="W4" s="12"/>
      <c r="X4" s="12">
        <f t="shared" si="6"/>
        <v>0</v>
      </c>
      <c r="Y4" s="12"/>
      <c r="Z4" s="12">
        <f t="shared" si="7"/>
        <v>0</v>
      </c>
      <c r="AA4" s="12"/>
      <c r="AB4" s="12">
        <f t="shared" si="8"/>
        <v>0</v>
      </c>
      <c r="AC4" s="12"/>
      <c r="AD4" s="12">
        <f t="shared" si="9"/>
        <v>0</v>
      </c>
      <c r="AE4" s="12"/>
      <c r="AF4" s="12">
        <f t="shared" si="10"/>
        <v>0</v>
      </c>
      <c r="AG4" s="12">
        <f t="shared" ref="AG4:AG12" si="14">MAX(F4,H4,J4,L4,N4,P4,R4,T4,V4,X4,Z4,AB4,AD4,AF4)</f>
        <v>7</v>
      </c>
      <c r="AH4" s="21">
        <f t="shared" si="11"/>
        <v>32</v>
      </c>
      <c r="AI4" s="21">
        <f t="shared" ref="AI4:AI12" si="15">AH4-AG4</f>
        <v>25</v>
      </c>
      <c r="AJ4" s="21">
        <f t="shared" si="12"/>
        <v>3</v>
      </c>
    </row>
    <row r="5" spans="1:36" ht="26" x14ac:dyDescent="0.6">
      <c r="A5" s="11">
        <v>3</v>
      </c>
      <c r="B5" s="11" t="s">
        <v>5</v>
      </c>
      <c r="C5" s="11" t="s">
        <v>6</v>
      </c>
      <c r="D5" s="11" t="s">
        <v>62</v>
      </c>
      <c r="E5" s="12">
        <v>1</v>
      </c>
      <c r="F5" s="12">
        <f t="shared" si="0"/>
        <v>1</v>
      </c>
      <c r="G5" s="12">
        <v>5</v>
      </c>
      <c r="H5" s="12">
        <f t="shared" si="1"/>
        <v>5</v>
      </c>
      <c r="I5" s="12">
        <v>1</v>
      </c>
      <c r="J5" s="12">
        <f t="shared" si="2"/>
        <v>1</v>
      </c>
      <c r="K5" s="12">
        <v>1</v>
      </c>
      <c r="L5" s="12">
        <f t="shared" si="3"/>
        <v>1</v>
      </c>
      <c r="M5" s="12">
        <v>1</v>
      </c>
      <c r="N5" s="12">
        <f>M5</f>
        <v>1</v>
      </c>
      <c r="O5" s="12">
        <v>1</v>
      </c>
      <c r="P5" s="12">
        <f>O5</f>
        <v>1</v>
      </c>
      <c r="Q5" s="12">
        <v>1</v>
      </c>
      <c r="R5" s="12">
        <f t="shared" si="4"/>
        <v>1</v>
      </c>
      <c r="S5" s="12">
        <v>1</v>
      </c>
      <c r="T5" s="12">
        <f t="shared" si="13"/>
        <v>1</v>
      </c>
      <c r="U5" s="12"/>
      <c r="V5" s="12">
        <f t="shared" si="5"/>
        <v>0</v>
      </c>
      <c r="W5" s="12"/>
      <c r="X5" s="12">
        <f t="shared" si="6"/>
        <v>0</v>
      </c>
      <c r="Y5" s="12"/>
      <c r="Z5" s="12">
        <f t="shared" si="7"/>
        <v>0</v>
      </c>
      <c r="AA5" s="12"/>
      <c r="AB5" s="12">
        <f t="shared" si="8"/>
        <v>0</v>
      </c>
      <c r="AC5" s="12"/>
      <c r="AD5" s="12">
        <f t="shared" si="9"/>
        <v>0</v>
      </c>
      <c r="AE5" s="12"/>
      <c r="AF5" s="12">
        <f t="shared" si="10"/>
        <v>0</v>
      </c>
      <c r="AG5" s="12">
        <f t="shared" si="14"/>
        <v>5</v>
      </c>
      <c r="AH5" s="21">
        <f t="shared" si="11"/>
        <v>12</v>
      </c>
      <c r="AI5" s="21">
        <f t="shared" si="15"/>
        <v>7</v>
      </c>
      <c r="AJ5" s="21">
        <f t="shared" si="12"/>
        <v>1</v>
      </c>
    </row>
    <row r="6" spans="1:36" ht="26" x14ac:dyDescent="0.6">
      <c r="A6" s="11">
        <v>4</v>
      </c>
      <c r="B6" s="11" t="s">
        <v>7</v>
      </c>
      <c r="C6" s="11" t="s">
        <v>8</v>
      </c>
      <c r="D6" s="11" t="s">
        <v>58</v>
      </c>
      <c r="E6" s="12">
        <v>8</v>
      </c>
      <c r="F6" s="12">
        <f t="shared" si="0"/>
        <v>8</v>
      </c>
      <c r="G6" s="12">
        <v>9</v>
      </c>
      <c r="H6" s="12">
        <f t="shared" si="1"/>
        <v>9</v>
      </c>
      <c r="I6" s="12">
        <v>7</v>
      </c>
      <c r="J6" s="12">
        <f t="shared" si="2"/>
        <v>7</v>
      </c>
      <c r="K6" s="12">
        <v>10</v>
      </c>
      <c r="L6" s="12">
        <f t="shared" si="3"/>
        <v>10</v>
      </c>
      <c r="M6" s="12" t="s">
        <v>78</v>
      </c>
      <c r="N6" s="12">
        <v>11</v>
      </c>
      <c r="O6" s="12" t="s">
        <v>79</v>
      </c>
      <c r="P6" s="12">
        <v>11</v>
      </c>
      <c r="Q6" s="12">
        <v>10</v>
      </c>
      <c r="R6" s="12">
        <f t="shared" si="4"/>
        <v>10</v>
      </c>
      <c r="S6" s="12">
        <v>7</v>
      </c>
      <c r="T6" s="12">
        <f t="shared" si="13"/>
        <v>7</v>
      </c>
      <c r="U6" s="12"/>
      <c r="V6" s="12">
        <f t="shared" si="5"/>
        <v>0</v>
      </c>
      <c r="W6" s="12"/>
      <c r="X6" s="12">
        <f t="shared" si="6"/>
        <v>0</v>
      </c>
      <c r="Y6" s="12"/>
      <c r="Z6" s="12">
        <f t="shared" si="7"/>
        <v>0</v>
      </c>
      <c r="AA6" s="12"/>
      <c r="AB6" s="12">
        <f t="shared" si="8"/>
        <v>0</v>
      </c>
      <c r="AC6" s="12"/>
      <c r="AD6" s="12">
        <f t="shared" si="9"/>
        <v>0</v>
      </c>
      <c r="AE6" s="12"/>
      <c r="AF6" s="12">
        <f t="shared" si="10"/>
        <v>0</v>
      </c>
      <c r="AG6" s="12">
        <f t="shared" si="14"/>
        <v>11</v>
      </c>
      <c r="AH6" s="21">
        <f t="shared" si="11"/>
        <v>73</v>
      </c>
      <c r="AI6" s="21">
        <f t="shared" si="15"/>
        <v>62</v>
      </c>
      <c r="AJ6" s="21">
        <f t="shared" si="12"/>
        <v>10</v>
      </c>
    </row>
    <row r="7" spans="1:36" ht="26" x14ac:dyDescent="0.6">
      <c r="A7" s="11">
        <v>5</v>
      </c>
      <c r="B7" s="11" t="s">
        <v>9</v>
      </c>
      <c r="C7" s="11" t="s">
        <v>10</v>
      </c>
      <c r="D7" s="11" t="s">
        <v>59</v>
      </c>
      <c r="E7" s="12">
        <v>10</v>
      </c>
      <c r="F7" s="12">
        <f t="shared" si="0"/>
        <v>10</v>
      </c>
      <c r="G7" s="12">
        <v>10</v>
      </c>
      <c r="H7" s="12">
        <f t="shared" si="1"/>
        <v>10</v>
      </c>
      <c r="I7" s="12">
        <v>8</v>
      </c>
      <c r="J7" s="12">
        <f t="shared" si="2"/>
        <v>8</v>
      </c>
      <c r="K7" s="12">
        <v>9</v>
      </c>
      <c r="L7" s="12">
        <f t="shared" si="3"/>
        <v>9</v>
      </c>
      <c r="M7" s="12" t="s">
        <v>83</v>
      </c>
      <c r="N7" s="12">
        <v>11</v>
      </c>
      <c r="O7" s="12">
        <v>8</v>
      </c>
      <c r="P7" s="12">
        <f t="shared" ref="P7:P12" si="16">O7</f>
        <v>8</v>
      </c>
      <c r="Q7" s="12">
        <v>7</v>
      </c>
      <c r="R7" s="12">
        <f t="shared" si="4"/>
        <v>7</v>
      </c>
      <c r="S7" s="12">
        <v>9</v>
      </c>
      <c r="T7" s="12">
        <f t="shared" si="13"/>
        <v>9</v>
      </c>
      <c r="U7" s="12"/>
      <c r="V7" s="12">
        <f t="shared" si="5"/>
        <v>0</v>
      </c>
      <c r="W7" s="12"/>
      <c r="X7" s="12">
        <f t="shared" si="6"/>
        <v>0</v>
      </c>
      <c r="Y7" s="12"/>
      <c r="Z7" s="12">
        <f t="shared" si="7"/>
        <v>0</v>
      </c>
      <c r="AA7" s="12"/>
      <c r="AB7" s="12">
        <f t="shared" si="8"/>
        <v>0</v>
      </c>
      <c r="AC7" s="12"/>
      <c r="AD7" s="12">
        <f t="shared" si="9"/>
        <v>0</v>
      </c>
      <c r="AE7" s="12"/>
      <c r="AF7" s="12">
        <f t="shared" si="10"/>
        <v>0</v>
      </c>
      <c r="AG7" s="12">
        <f t="shared" si="14"/>
        <v>11</v>
      </c>
      <c r="AH7" s="21">
        <f t="shared" si="11"/>
        <v>72</v>
      </c>
      <c r="AI7" s="21">
        <f t="shared" si="15"/>
        <v>61</v>
      </c>
      <c r="AJ7" s="21">
        <f t="shared" si="12"/>
        <v>9</v>
      </c>
    </row>
    <row r="8" spans="1:36" ht="26" x14ac:dyDescent="0.6">
      <c r="A8" s="11">
        <v>6</v>
      </c>
      <c r="B8" s="11" t="s">
        <v>11</v>
      </c>
      <c r="C8" s="11" t="s">
        <v>12</v>
      </c>
      <c r="D8" s="11" t="s">
        <v>60</v>
      </c>
      <c r="E8" s="12">
        <v>3</v>
      </c>
      <c r="F8" s="12">
        <f t="shared" si="0"/>
        <v>3</v>
      </c>
      <c r="G8" s="12">
        <v>4</v>
      </c>
      <c r="H8" s="12">
        <f t="shared" si="1"/>
        <v>4</v>
      </c>
      <c r="I8" s="12">
        <v>3</v>
      </c>
      <c r="J8" s="12">
        <f t="shared" si="2"/>
        <v>3</v>
      </c>
      <c r="K8" s="12">
        <v>6</v>
      </c>
      <c r="L8" s="12">
        <f t="shared" si="3"/>
        <v>6</v>
      </c>
      <c r="M8" s="12">
        <v>5</v>
      </c>
      <c r="N8" s="12">
        <f t="shared" ref="N8:N12" si="17">M8</f>
        <v>5</v>
      </c>
      <c r="O8" s="12">
        <v>5</v>
      </c>
      <c r="P8" s="12">
        <f t="shared" si="16"/>
        <v>5</v>
      </c>
      <c r="Q8" s="12">
        <v>6</v>
      </c>
      <c r="R8" s="12">
        <f t="shared" si="4"/>
        <v>6</v>
      </c>
      <c r="S8" s="12">
        <v>4</v>
      </c>
      <c r="T8" s="12">
        <f t="shared" si="13"/>
        <v>4</v>
      </c>
      <c r="U8" s="12"/>
      <c r="V8" s="12">
        <f t="shared" si="5"/>
        <v>0</v>
      </c>
      <c r="W8" s="12"/>
      <c r="X8" s="12">
        <f t="shared" si="6"/>
        <v>0</v>
      </c>
      <c r="Y8" s="12"/>
      <c r="Z8" s="12">
        <f t="shared" si="7"/>
        <v>0</v>
      </c>
      <c r="AA8" s="12"/>
      <c r="AB8" s="12">
        <f t="shared" si="8"/>
        <v>0</v>
      </c>
      <c r="AC8" s="12"/>
      <c r="AD8" s="12">
        <f t="shared" si="9"/>
        <v>0</v>
      </c>
      <c r="AE8" s="12"/>
      <c r="AF8" s="12">
        <f t="shared" si="10"/>
        <v>0</v>
      </c>
      <c r="AG8" s="12">
        <f t="shared" si="14"/>
        <v>6</v>
      </c>
      <c r="AH8" s="21">
        <f t="shared" si="11"/>
        <v>36</v>
      </c>
      <c r="AI8" s="21">
        <f t="shared" si="15"/>
        <v>30</v>
      </c>
      <c r="AJ8" s="21">
        <f t="shared" si="12"/>
        <v>5</v>
      </c>
    </row>
    <row r="9" spans="1:36" ht="26" x14ac:dyDescent="0.6">
      <c r="A9" s="11">
        <v>7</v>
      </c>
      <c r="B9" s="11" t="s">
        <v>13</v>
      </c>
      <c r="C9" s="11" t="s">
        <v>14</v>
      </c>
      <c r="D9" s="11" t="s">
        <v>61</v>
      </c>
      <c r="E9" s="12">
        <v>6</v>
      </c>
      <c r="F9" s="12">
        <f t="shared" si="0"/>
        <v>6</v>
      </c>
      <c r="G9" s="12">
        <v>6</v>
      </c>
      <c r="H9" s="12">
        <f t="shared" si="1"/>
        <v>6</v>
      </c>
      <c r="I9" s="12">
        <v>9</v>
      </c>
      <c r="J9" s="12">
        <f t="shared" si="2"/>
        <v>9</v>
      </c>
      <c r="K9" s="12">
        <v>7</v>
      </c>
      <c r="L9" s="12">
        <f t="shared" si="3"/>
        <v>7</v>
      </c>
      <c r="M9" s="12">
        <v>7</v>
      </c>
      <c r="N9" s="12">
        <f t="shared" si="17"/>
        <v>7</v>
      </c>
      <c r="O9" s="12">
        <v>7</v>
      </c>
      <c r="P9" s="12">
        <f t="shared" si="16"/>
        <v>7</v>
      </c>
      <c r="Q9" s="12">
        <v>8</v>
      </c>
      <c r="R9" s="12">
        <f t="shared" si="4"/>
        <v>8</v>
      </c>
      <c r="S9" s="12">
        <v>2</v>
      </c>
      <c r="T9" s="12">
        <f t="shared" si="13"/>
        <v>2</v>
      </c>
      <c r="U9" s="12"/>
      <c r="V9" s="12">
        <f t="shared" si="5"/>
        <v>0</v>
      </c>
      <c r="W9" s="12"/>
      <c r="X9" s="12">
        <f t="shared" si="6"/>
        <v>0</v>
      </c>
      <c r="Y9" s="12"/>
      <c r="Z9" s="12">
        <f t="shared" si="7"/>
        <v>0</v>
      </c>
      <c r="AA9" s="12"/>
      <c r="AB9" s="12">
        <f t="shared" si="8"/>
        <v>0</v>
      </c>
      <c r="AC9" s="12"/>
      <c r="AD9" s="12">
        <f t="shared" si="9"/>
        <v>0</v>
      </c>
      <c r="AE9" s="12"/>
      <c r="AF9" s="12">
        <f t="shared" si="10"/>
        <v>0</v>
      </c>
      <c r="AG9" s="12">
        <f t="shared" si="14"/>
        <v>9</v>
      </c>
      <c r="AH9" s="21">
        <f t="shared" si="11"/>
        <v>52</v>
      </c>
      <c r="AI9" s="21">
        <f t="shared" si="15"/>
        <v>43</v>
      </c>
      <c r="AJ9" s="21">
        <f t="shared" si="12"/>
        <v>7</v>
      </c>
    </row>
    <row r="10" spans="1:36" ht="26" x14ac:dyDescent="0.6">
      <c r="A10" s="11">
        <v>8</v>
      </c>
      <c r="B10" s="11" t="s">
        <v>15</v>
      </c>
      <c r="C10" s="11" t="s">
        <v>16</v>
      </c>
      <c r="D10" s="11" t="s">
        <v>60</v>
      </c>
      <c r="E10" s="12">
        <v>4</v>
      </c>
      <c r="F10" s="12">
        <f t="shared" si="0"/>
        <v>4</v>
      </c>
      <c r="G10" s="12">
        <v>3</v>
      </c>
      <c r="H10" s="12">
        <f t="shared" si="1"/>
        <v>3</v>
      </c>
      <c r="I10" s="12">
        <v>2</v>
      </c>
      <c r="J10" s="12">
        <f t="shared" si="2"/>
        <v>2</v>
      </c>
      <c r="K10" s="12">
        <v>2</v>
      </c>
      <c r="L10" s="12">
        <f t="shared" si="3"/>
        <v>2</v>
      </c>
      <c r="M10" s="12">
        <v>4</v>
      </c>
      <c r="N10" s="12">
        <f t="shared" si="17"/>
        <v>4</v>
      </c>
      <c r="O10" s="12">
        <v>4</v>
      </c>
      <c r="P10" s="12">
        <f t="shared" si="16"/>
        <v>4</v>
      </c>
      <c r="Q10" s="12">
        <v>4</v>
      </c>
      <c r="R10" s="12">
        <f t="shared" si="4"/>
        <v>4</v>
      </c>
      <c r="S10" s="12">
        <v>3</v>
      </c>
      <c r="T10" s="12">
        <f t="shared" si="13"/>
        <v>3</v>
      </c>
      <c r="U10" s="12"/>
      <c r="V10" s="12">
        <f t="shared" si="5"/>
        <v>0</v>
      </c>
      <c r="W10" s="12"/>
      <c r="X10" s="12">
        <f t="shared" si="6"/>
        <v>0</v>
      </c>
      <c r="Y10" s="12"/>
      <c r="Z10" s="12">
        <f t="shared" si="7"/>
        <v>0</v>
      </c>
      <c r="AA10" s="12"/>
      <c r="AB10" s="12">
        <f t="shared" si="8"/>
        <v>0</v>
      </c>
      <c r="AC10" s="12"/>
      <c r="AD10" s="12">
        <f t="shared" si="9"/>
        <v>0</v>
      </c>
      <c r="AE10" s="12"/>
      <c r="AF10" s="12">
        <f t="shared" si="10"/>
        <v>0</v>
      </c>
      <c r="AG10" s="12">
        <f t="shared" si="14"/>
        <v>4</v>
      </c>
      <c r="AH10" s="21">
        <f t="shared" si="11"/>
        <v>26</v>
      </c>
      <c r="AI10" s="21">
        <f t="shared" si="15"/>
        <v>22</v>
      </c>
      <c r="AJ10" s="21">
        <f t="shared" si="12"/>
        <v>2</v>
      </c>
    </row>
    <row r="11" spans="1:36" ht="26" x14ac:dyDescent="0.6">
      <c r="A11" s="11">
        <v>9</v>
      </c>
      <c r="B11" s="11" t="s">
        <v>17</v>
      </c>
      <c r="C11" s="11" t="s">
        <v>18</v>
      </c>
      <c r="D11" s="11" t="s">
        <v>61</v>
      </c>
      <c r="E11" s="12">
        <v>5</v>
      </c>
      <c r="F11" s="12">
        <f t="shared" si="0"/>
        <v>5</v>
      </c>
      <c r="G11" s="12">
        <v>7</v>
      </c>
      <c r="H11" s="12">
        <f t="shared" si="1"/>
        <v>7</v>
      </c>
      <c r="I11" s="12">
        <v>5</v>
      </c>
      <c r="J11" s="12">
        <f t="shared" si="2"/>
        <v>5</v>
      </c>
      <c r="K11" s="12">
        <v>4</v>
      </c>
      <c r="L11" s="12">
        <f t="shared" si="3"/>
        <v>4</v>
      </c>
      <c r="M11" s="12">
        <v>6</v>
      </c>
      <c r="N11" s="12">
        <f t="shared" si="17"/>
        <v>6</v>
      </c>
      <c r="O11" s="12">
        <v>6</v>
      </c>
      <c r="P11" s="12">
        <f t="shared" si="16"/>
        <v>6</v>
      </c>
      <c r="Q11" s="12">
        <v>3</v>
      </c>
      <c r="R11" s="12">
        <f t="shared" si="4"/>
        <v>3</v>
      </c>
      <c r="S11" s="12">
        <v>6</v>
      </c>
      <c r="T11" s="12">
        <f t="shared" si="13"/>
        <v>6</v>
      </c>
      <c r="U11" s="12"/>
      <c r="V11" s="12">
        <f t="shared" si="5"/>
        <v>0</v>
      </c>
      <c r="W11" s="12"/>
      <c r="X11" s="12">
        <f t="shared" si="6"/>
        <v>0</v>
      </c>
      <c r="Y11" s="12"/>
      <c r="Z11" s="12">
        <f t="shared" si="7"/>
        <v>0</v>
      </c>
      <c r="AA11" s="12"/>
      <c r="AB11" s="12">
        <f t="shared" si="8"/>
        <v>0</v>
      </c>
      <c r="AC11" s="12"/>
      <c r="AD11" s="12">
        <f t="shared" si="9"/>
        <v>0</v>
      </c>
      <c r="AE11" s="12"/>
      <c r="AF11" s="12">
        <f t="shared" si="10"/>
        <v>0</v>
      </c>
      <c r="AG11" s="12">
        <f t="shared" si="14"/>
        <v>7</v>
      </c>
      <c r="AH11" s="21">
        <f t="shared" si="11"/>
        <v>42</v>
      </c>
      <c r="AI11" s="21">
        <f t="shared" si="15"/>
        <v>35</v>
      </c>
      <c r="AJ11" s="21">
        <f t="shared" si="12"/>
        <v>6</v>
      </c>
    </row>
    <row r="12" spans="1:36" ht="26" x14ac:dyDescent="0.6">
      <c r="A12" s="11">
        <v>10</v>
      </c>
      <c r="B12" s="11" t="s">
        <v>19</v>
      </c>
      <c r="C12" s="11" t="s">
        <v>20</v>
      </c>
      <c r="D12" s="11" t="s">
        <v>82</v>
      </c>
      <c r="E12" s="12">
        <v>9</v>
      </c>
      <c r="F12" s="12">
        <f t="shared" si="0"/>
        <v>9</v>
      </c>
      <c r="G12" s="12">
        <v>8</v>
      </c>
      <c r="H12" s="12">
        <f t="shared" si="1"/>
        <v>8</v>
      </c>
      <c r="I12" s="12">
        <v>10</v>
      </c>
      <c r="J12" s="12">
        <f t="shared" si="2"/>
        <v>10</v>
      </c>
      <c r="K12" s="12">
        <v>8</v>
      </c>
      <c r="L12" s="12">
        <f t="shared" si="3"/>
        <v>8</v>
      </c>
      <c r="M12" s="12">
        <v>8</v>
      </c>
      <c r="N12" s="12">
        <f t="shared" si="17"/>
        <v>8</v>
      </c>
      <c r="O12" s="12">
        <v>9</v>
      </c>
      <c r="P12" s="12">
        <f t="shared" si="16"/>
        <v>9</v>
      </c>
      <c r="Q12" s="12">
        <v>9</v>
      </c>
      <c r="R12" s="12">
        <f t="shared" si="4"/>
        <v>9</v>
      </c>
      <c r="S12" s="12">
        <v>8</v>
      </c>
      <c r="T12" s="12">
        <f t="shared" si="13"/>
        <v>8</v>
      </c>
      <c r="U12" s="12"/>
      <c r="V12" s="12">
        <f t="shared" si="5"/>
        <v>0</v>
      </c>
      <c r="W12" s="12"/>
      <c r="X12" s="12">
        <f t="shared" si="6"/>
        <v>0</v>
      </c>
      <c r="Y12" s="12"/>
      <c r="Z12" s="12">
        <f t="shared" si="7"/>
        <v>0</v>
      </c>
      <c r="AA12" s="12"/>
      <c r="AB12" s="12">
        <f t="shared" si="8"/>
        <v>0</v>
      </c>
      <c r="AC12" s="12"/>
      <c r="AD12" s="12">
        <f t="shared" si="9"/>
        <v>0</v>
      </c>
      <c r="AE12" s="12"/>
      <c r="AF12" s="12">
        <f t="shared" si="10"/>
        <v>0</v>
      </c>
      <c r="AG12" s="12">
        <f t="shared" si="14"/>
        <v>10</v>
      </c>
      <c r="AH12" s="21">
        <f t="shared" si="11"/>
        <v>69</v>
      </c>
      <c r="AI12" s="21">
        <f t="shared" si="15"/>
        <v>59</v>
      </c>
      <c r="AJ12" s="21">
        <f t="shared" si="12"/>
        <v>8</v>
      </c>
    </row>
    <row r="13" spans="1:36" ht="18.5" x14ac:dyDescent="0.45">
      <c r="D13" s="3" t="s">
        <v>63</v>
      </c>
      <c r="F13" s="3" t="s">
        <v>33</v>
      </c>
      <c r="G13" s="3"/>
      <c r="H13" s="3"/>
      <c r="AH13" s="22"/>
    </row>
    <row r="14" spans="1:36" ht="19" thickBot="1" x14ac:dyDescent="0.5">
      <c r="D14" s="3"/>
      <c r="F14" s="19" t="str">
        <f>F1</f>
        <v>Tue 9 Jul</v>
      </c>
      <c r="G14" s="3"/>
      <c r="H14" s="19" t="str">
        <f>H1</f>
        <v>Tue 9 Jul</v>
      </c>
      <c r="J14" s="19" t="str">
        <f>J1</f>
        <v>Tue 9 Jul</v>
      </c>
      <c r="L14" s="19" t="str">
        <f>L1</f>
        <v>Wed 10 Jul</v>
      </c>
      <c r="N14" s="19" t="str">
        <f>N1</f>
        <v>Wed 10 Jul</v>
      </c>
      <c r="P14" s="19" t="str">
        <f>P1</f>
        <v>Wed 10 Jul</v>
      </c>
      <c r="R14" s="19" t="str">
        <f>R1</f>
        <v>Thur 11 Jul</v>
      </c>
      <c r="T14" s="19" t="str">
        <f>T1</f>
        <v>Thur 11 Jul</v>
      </c>
      <c r="AH14" s="22"/>
    </row>
    <row r="15" spans="1:36" ht="37" customHeight="1" x14ac:dyDescent="0.35">
      <c r="D15" s="23" t="s">
        <v>23</v>
      </c>
      <c r="E15" s="14" t="s">
        <v>67</v>
      </c>
      <c r="F15" s="17" t="s">
        <v>64</v>
      </c>
      <c r="G15" s="14" t="s">
        <v>68</v>
      </c>
      <c r="H15" s="17" t="s">
        <v>65</v>
      </c>
      <c r="I15" s="14" t="s">
        <v>69</v>
      </c>
      <c r="J15" s="17" t="s">
        <v>66</v>
      </c>
      <c r="K15" s="14" t="s">
        <v>72</v>
      </c>
      <c r="L15" s="17" t="s">
        <v>73</v>
      </c>
      <c r="M15" s="14" t="s">
        <v>75</v>
      </c>
      <c r="N15" s="17" t="s">
        <v>74</v>
      </c>
      <c r="O15" s="14" t="s">
        <v>80</v>
      </c>
      <c r="P15" s="17" t="s">
        <v>81</v>
      </c>
      <c r="Q15" s="14" t="s">
        <v>85</v>
      </c>
      <c r="R15" s="17" t="s">
        <v>86</v>
      </c>
      <c r="S15" s="14" t="s">
        <v>88</v>
      </c>
      <c r="T15" s="17" t="s">
        <v>89</v>
      </c>
      <c r="AG15" s="20" t="s">
        <v>70</v>
      </c>
    </row>
    <row r="16" spans="1:36" ht="19" customHeight="1" x14ac:dyDescent="0.35">
      <c r="D16" s="30" t="s">
        <v>60</v>
      </c>
      <c r="E16" s="15">
        <f>F8</f>
        <v>3</v>
      </c>
      <c r="F16" s="27">
        <f>SUM(E16,E17)</f>
        <v>7</v>
      </c>
      <c r="G16" s="15">
        <f>H8</f>
        <v>4</v>
      </c>
      <c r="H16" s="27">
        <f>SUM(G16,G17)</f>
        <v>7</v>
      </c>
      <c r="I16" s="15">
        <f>J8</f>
        <v>3</v>
      </c>
      <c r="J16" s="27">
        <f>SUM(I16,I17)</f>
        <v>5</v>
      </c>
      <c r="K16" s="15">
        <f>L8</f>
        <v>6</v>
      </c>
      <c r="L16" s="27">
        <f>SUM(K16,K17)</f>
        <v>8</v>
      </c>
      <c r="M16" s="15">
        <f>N8</f>
        <v>5</v>
      </c>
      <c r="N16" s="27">
        <f>SUM(M16,M17)</f>
        <v>9</v>
      </c>
      <c r="O16" s="15">
        <f>P8</f>
        <v>5</v>
      </c>
      <c r="P16" s="27">
        <f>SUM(O16,O17)</f>
        <v>9</v>
      </c>
      <c r="Q16" s="15">
        <f>R8</f>
        <v>6</v>
      </c>
      <c r="R16" s="27">
        <f>SUM(Q16,Q17)</f>
        <v>10</v>
      </c>
      <c r="S16" s="15">
        <f>T8</f>
        <v>4</v>
      </c>
      <c r="T16" s="27">
        <f>SUM(S16,S17)</f>
        <v>7</v>
      </c>
      <c r="U16" s="13">
        <f>V8</f>
        <v>0</v>
      </c>
      <c r="V16" s="24">
        <f>SUM(U16,U17)</f>
        <v>0</v>
      </c>
      <c r="W16" s="5">
        <f>X8</f>
        <v>0</v>
      </c>
      <c r="X16" s="24">
        <f>SUM(W16,W17)</f>
        <v>0</v>
      </c>
      <c r="Y16" s="5">
        <f>Z8</f>
        <v>0</v>
      </c>
      <c r="Z16" s="24">
        <f>SUM(Y16,Y17)</f>
        <v>0</v>
      </c>
      <c r="AA16" s="5">
        <f>AB8</f>
        <v>0</v>
      </c>
      <c r="AB16" s="24">
        <f>SUM(AA16,AA17)</f>
        <v>0</v>
      </c>
      <c r="AC16" s="5">
        <f>AD8</f>
        <v>0</v>
      </c>
      <c r="AD16" s="24">
        <f>SUM(AC16,AC17)</f>
        <v>0</v>
      </c>
      <c r="AE16" s="5">
        <f>AF8</f>
        <v>0</v>
      </c>
      <c r="AF16" s="24">
        <f>SUM(AE16,AE17)</f>
        <v>0</v>
      </c>
      <c r="AG16" s="25">
        <f>SUM(F16,H16,J16,L16,N16,P16,R16,T16,V16,X16,Z16,AB16,AD16,AF16)</f>
        <v>62</v>
      </c>
    </row>
    <row r="17" spans="4:33" ht="19" customHeight="1" x14ac:dyDescent="0.35">
      <c r="D17" s="30"/>
      <c r="E17" s="15">
        <f>F10</f>
        <v>4</v>
      </c>
      <c r="F17" s="27"/>
      <c r="G17" s="15">
        <f>H10</f>
        <v>3</v>
      </c>
      <c r="H17" s="27"/>
      <c r="I17" s="15">
        <f>J10</f>
        <v>2</v>
      </c>
      <c r="J17" s="27"/>
      <c r="K17" s="15">
        <f>L10</f>
        <v>2</v>
      </c>
      <c r="L17" s="27"/>
      <c r="M17" s="15">
        <f>N10</f>
        <v>4</v>
      </c>
      <c r="N17" s="27"/>
      <c r="O17" s="15">
        <f>P10</f>
        <v>4</v>
      </c>
      <c r="P17" s="27"/>
      <c r="Q17" s="15">
        <f>R10</f>
        <v>4</v>
      </c>
      <c r="R17" s="27"/>
      <c r="S17" s="15">
        <f>T10</f>
        <v>3</v>
      </c>
      <c r="T17" s="27"/>
      <c r="U17" s="13">
        <f>V10</f>
        <v>0</v>
      </c>
      <c r="V17" s="24"/>
      <c r="W17" s="4">
        <f>X10</f>
        <v>0</v>
      </c>
      <c r="X17" s="24"/>
      <c r="Y17" s="4">
        <f>Z10</f>
        <v>0</v>
      </c>
      <c r="Z17" s="24"/>
      <c r="AA17" s="4">
        <f>AB10</f>
        <v>0</v>
      </c>
      <c r="AB17" s="24"/>
      <c r="AC17" s="4">
        <f>AD10</f>
        <v>0</v>
      </c>
      <c r="AD17" s="24"/>
      <c r="AE17" s="4">
        <f>AF10</f>
        <v>0</v>
      </c>
      <c r="AF17" s="24"/>
      <c r="AG17" s="25"/>
    </row>
    <row r="18" spans="4:33" ht="19" customHeight="1" x14ac:dyDescent="0.35">
      <c r="D18" s="30" t="s">
        <v>61</v>
      </c>
      <c r="E18" s="15">
        <f>F9</f>
        <v>6</v>
      </c>
      <c r="F18" s="27">
        <f>SUM(E18,E19)</f>
        <v>11</v>
      </c>
      <c r="G18" s="15">
        <f>H9</f>
        <v>6</v>
      </c>
      <c r="H18" s="27">
        <f>SUM(G18,G19)</f>
        <v>13</v>
      </c>
      <c r="I18" s="15">
        <f>J9</f>
        <v>9</v>
      </c>
      <c r="J18" s="27">
        <f>SUM(I18,I19)</f>
        <v>14</v>
      </c>
      <c r="K18" s="15">
        <f>L9</f>
        <v>7</v>
      </c>
      <c r="L18" s="27">
        <f>SUM(K18,K19)</f>
        <v>11</v>
      </c>
      <c r="M18" s="15">
        <f>N9</f>
        <v>7</v>
      </c>
      <c r="N18" s="27">
        <f>SUM(M18,M19)</f>
        <v>13</v>
      </c>
      <c r="O18" s="15">
        <f>P9</f>
        <v>7</v>
      </c>
      <c r="P18" s="27">
        <f>SUM(O18,O19)</f>
        <v>13</v>
      </c>
      <c r="Q18" s="15">
        <f>R9</f>
        <v>8</v>
      </c>
      <c r="R18" s="27">
        <f>SUM(Q18,Q19)</f>
        <v>11</v>
      </c>
      <c r="S18" s="15">
        <f>T9</f>
        <v>2</v>
      </c>
      <c r="T18" s="27">
        <f>SUM(S18,S19)</f>
        <v>8</v>
      </c>
      <c r="U18" s="13">
        <f>V9</f>
        <v>0</v>
      </c>
      <c r="V18" s="24">
        <f>SUM(U18,U19)</f>
        <v>0</v>
      </c>
      <c r="W18" s="4">
        <f>X9</f>
        <v>0</v>
      </c>
      <c r="X18" s="24">
        <f>SUM(W18,W19)</f>
        <v>0</v>
      </c>
      <c r="Y18" s="4">
        <f>Z9</f>
        <v>0</v>
      </c>
      <c r="Z18" s="24">
        <f>SUM(Y18,Y19)</f>
        <v>0</v>
      </c>
      <c r="AA18" s="4">
        <f>AB9</f>
        <v>0</v>
      </c>
      <c r="AB18" s="24">
        <f>SUM(AA18,AA19)</f>
        <v>0</v>
      </c>
      <c r="AC18" s="4">
        <f>AD9</f>
        <v>0</v>
      </c>
      <c r="AD18" s="24">
        <f>SUM(AC18,AC19)</f>
        <v>0</v>
      </c>
      <c r="AE18" s="4">
        <f>AF9</f>
        <v>0</v>
      </c>
      <c r="AF18" s="24">
        <f>SUM(AE18,AE19)</f>
        <v>0</v>
      </c>
      <c r="AG18" s="25">
        <f>SUM(F18,H18,J18,L18,N18,P18,R18,T18,V18,X18,Z18,AB18,AD18,AF18)</f>
        <v>94</v>
      </c>
    </row>
    <row r="19" spans="4:33" ht="19" customHeight="1" x14ac:dyDescent="0.35">
      <c r="D19" s="30"/>
      <c r="E19" s="15">
        <f>F11</f>
        <v>5</v>
      </c>
      <c r="F19" s="27"/>
      <c r="G19" s="15">
        <f>H11</f>
        <v>7</v>
      </c>
      <c r="H19" s="27"/>
      <c r="I19" s="15">
        <f>J11</f>
        <v>5</v>
      </c>
      <c r="J19" s="27"/>
      <c r="K19" s="15">
        <f>L11</f>
        <v>4</v>
      </c>
      <c r="L19" s="27"/>
      <c r="M19" s="15">
        <f>N11</f>
        <v>6</v>
      </c>
      <c r="N19" s="27"/>
      <c r="O19" s="15">
        <f>P11</f>
        <v>6</v>
      </c>
      <c r="P19" s="27"/>
      <c r="Q19" s="15">
        <f>R11</f>
        <v>3</v>
      </c>
      <c r="R19" s="27"/>
      <c r="S19" s="15">
        <f>T11</f>
        <v>6</v>
      </c>
      <c r="T19" s="27"/>
      <c r="U19" s="13">
        <f>V11</f>
        <v>0</v>
      </c>
      <c r="V19" s="24"/>
      <c r="W19" s="4">
        <f>X11</f>
        <v>0</v>
      </c>
      <c r="X19" s="24"/>
      <c r="Y19" s="4">
        <f>Z11</f>
        <v>0</v>
      </c>
      <c r="Z19" s="24"/>
      <c r="AA19" s="4">
        <f>AB11</f>
        <v>0</v>
      </c>
      <c r="AB19" s="24"/>
      <c r="AC19" s="4">
        <f>AD11</f>
        <v>0</v>
      </c>
      <c r="AD19" s="24"/>
      <c r="AE19" s="4">
        <f>AF11</f>
        <v>0</v>
      </c>
      <c r="AF19" s="24"/>
      <c r="AG19" s="25"/>
    </row>
    <row r="20" spans="4:33" ht="19" customHeight="1" x14ac:dyDescent="0.35">
      <c r="D20" s="30" t="s">
        <v>62</v>
      </c>
      <c r="E20" s="15">
        <f>F5</f>
        <v>1</v>
      </c>
      <c r="F20" s="27">
        <f>SUM(E20,E21)</f>
        <v>12</v>
      </c>
      <c r="G20" s="15">
        <f>H5</f>
        <v>5</v>
      </c>
      <c r="H20" s="27">
        <f>SUM(G20,G21)</f>
        <v>16</v>
      </c>
      <c r="I20" s="15">
        <f>J5</f>
        <v>1</v>
      </c>
      <c r="J20" s="27">
        <f>SUM(I20,I21)</f>
        <v>12</v>
      </c>
      <c r="K20" s="15">
        <f>L5</f>
        <v>1</v>
      </c>
      <c r="L20" s="27">
        <f>SUM(K20,K21)</f>
        <v>12</v>
      </c>
      <c r="M20" s="15">
        <f>N5</f>
        <v>1</v>
      </c>
      <c r="N20" s="27">
        <f>SUM(M20,M21)</f>
        <v>12</v>
      </c>
      <c r="O20" s="15">
        <f>P5</f>
        <v>1</v>
      </c>
      <c r="P20" s="27">
        <f>SUM(O20,O21)</f>
        <v>12</v>
      </c>
      <c r="Q20" s="15">
        <f>R5</f>
        <v>1</v>
      </c>
      <c r="R20" s="27">
        <f>SUM(Q20,Q21)</f>
        <v>12</v>
      </c>
      <c r="S20" s="15">
        <f>T5</f>
        <v>1</v>
      </c>
      <c r="T20" s="27">
        <f>SUM(S20,S21)</f>
        <v>12</v>
      </c>
      <c r="U20" s="13">
        <f>V5</f>
        <v>0</v>
      </c>
      <c r="V20" s="24">
        <f>SUM(U20,U21)</f>
        <v>0</v>
      </c>
      <c r="W20" s="4">
        <f>X5</f>
        <v>0</v>
      </c>
      <c r="X20" s="24">
        <f>SUM(W20,W21)</f>
        <v>0</v>
      </c>
      <c r="Y20" s="4">
        <f>Z5</f>
        <v>0</v>
      </c>
      <c r="Z20" s="24">
        <f>SUM(Y20,Y21)</f>
        <v>0</v>
      </c>
      <c r="AA20" s="4">
        <f>AB5</f>
        <v>0</v>
      </c>
      <c r="AB20" s="24">
        <f>SUM(AA20,AA21)</f>
        <v>0</v>
      </c>
      <c r="AC20" s="4">
        <f>AD5</f>
        <v>0</v>
      </c>
      <c r="AD20" s="24">
        <f>SUM(AC20,AC21)</f>
        <v>0</v>
      </c>
      <c r="AE20" s="4">
        <f>AF5</f>
        <v>0</v>
      </c>
      <c r="AF20" s="24">
        <f>SUM(AE20,AE21)</f>
        <v>0</v>
      </c>
      <c r="AG20" s="25">
        <f>SUM(F20,H20,J20,L20,N20,P20,R20,T20,V20,X20,Z20,AB20,AD20,AF20)</f>
        <v>100</v>
      </c>
    </row>
    <row r="21" spans="4:33" x14ac:dyDescent="0.35">
      <c r="D21" s="30"/>
      <c r="E21" s="15">
        <v>11</v>
      </c>
      <c r="F21" s="27"/>
      <c r="G21" s="15">
        <v>11</v>
      </c>
      <c r="H21" s="27"/>
      <c r="I21" s="15">
        <v>11</v>
      </c>
      <c r="J21" s="27"/>
      <c r="K21" s="15">
        <f>IF(K20=0,0,11)</f>
        <v>11</v>
      </c>
      <c r="L21" s="27"/>
      <c r="M21" s="15">
        <f>IF(M20=0,0,11)</f>
        <v>11</v>
      </c>
      <c r="N21" s="27"/>
      <c r="O21" s="15">
        <f>IF(O20=0,0,11)</f>
        <v>11</v>
      </c>
      <c r="P21" s="27"/>
      <c r="Q21" s="15">
        <f>IF(Q20=0,0,11)</f>
        <v>11</v>
      </c>
      <c r="R21" s="27"/>
      <c r="S21" s="15">
        <f>IF(S20=0,0,11)</f>
        <v>11</v>
      </c>
      <c r="T21" s="27"/>
      <c r="U21" s="13">
        <f>IF(U20=0,0,11)</f>
        <v>0</v>
      </c>
      <c r="V21" s="24"/>
      <c r="W21" s="5">
        <f>IF(W20=0,0,11)</f>
        <v>0</v>
      </c>
      <c r="X21" s="24"/>
      <c r="Y21" s="5">
        <f>IF(Y20=0,0,11)</f>
        <v>0</v>
      </c>
      <c r="Z21" s="24"/>
      <c r="AA21" s="5">
        <f>IF(AA20=0,0,11)</f>
        <v>0</v>
      </c>
      <c r="AB21" s="24"/>
      <c r="AC21" s="5">
        <f>IF(AC20=0,0,11)</f>
        <v>0</v>
      </c>
      <c r="AD21" s="24"/>
      <c r="AE21" s="5">
        <f>IF(AE20=0,0,11)</f>
        <v>0</v>
      </c>
      <c r="AF21" s="24"/>
      <c r="AG21" s="25"/>
    </row>
    <row r="22" spans="4:33" ht="19" customHeight="1" x14ac:dyDescent="0.35">
      <c r="D22" s="30" t="s">
        <v>57</v>
      </c>
      <c r="E22" s="15">
        <f>F3</f>
        <v>2</v>
      </c>
      <c r="F22" s="27">
        <f>SUM(E22,E23)</f>
        <v>13</v>
      </c>
      <c r="G22" s="15">
        <f>H3</f>
        <v>2</v>
      </c>
      <c r="H22" s="27">
        <f>SUM(G22,G23)</f>
        <v>13</v>
      </c>
      <c r="I22" s="15">
        <f>J3</f>
        <v>4</v>
      </c>
      <c r="J22" s="27">
        <f>SUM(I22,I23)</f>
        <v>15</v>
      </c>
      <c r="K22" s="15">
        <f>L3</f>
        <v>5</v>
      </c>
      <c r="L22" s="27">
        <f>SUM(K22,K23)</f>
        <v>16</v>
      </c>
      <c r="M22" s="15">
        <f>N3</f>
        <v>2</v>
      </c>
      <c r="N22" s="27">
        <f>SUM(M22,M23)</f>
        <v>13</v>
      </c>
      <c r="O22" s="15">
        <f>P3</f>
        <v>3</v>
      </c>
      <c r="P22" s="27">
        <f>SUM(O22,O23)</f>
        <v>14</v>
      </c>
      <c r="Q22" s="15">
        <f>R3</f>
        <v>2</v>
      </c>
      <c r="R22" s="27">
        <f>SUM(Q22,Q23)</f>
        <v>13</v>
      </c>
      <c r="S22" s="15">
        <f>T3</f>
        <v>11</v>
      </c>
      <c r="T22" s="27">
        <f>SUM(S22,S23)</f>
        <v>22</v>
      </c>
      <c r="U22" s="13">
        <f>V3</f>
        <v>0</v>
      </c>
      <c r="V22" s="24">
        <f>SUM(U22,U23)</f>
        <v>0</v>
      </c>
      <c r="W22" s="4">
        <f>X3</f>
        <v>0</v>
      </c>
      <c r="X22" s="24">
        <f>SUM(W22,W23)</f>
        <v>0</v>
      </c>
      <c r="Y22" s="4">
        <f>Z3</f>
        <v>0</v>
      </c>
      <c r="Z22" s="24">
        <f>SUM(Y22,Y23)</f>
        <v>0</v>
      </c>
      <c r="AA22" s="4">
        <f>AB3</f>
        <v>0</v>
      </c>
      <c r="AB22" s="24">
        <f>SUM(AA22,AA23)</f>
        <v>0</v>
      </c>
      <c r="AC22" s="4">
        <f>AD3</f>
        <v>0</v>
      </c>
      <c r="AD22" s="24">
        <f>SUM(AC22,AC23)</f>
        <v>0</v>
      </c>
      <c r="AE22" s="4">
        <f>AF3</f>
        <v>0</v>
      </c>
      <c r="AF22" s="24">
        <f>SUM(AE22,AE23)</f>
        <v>0</v>
      </c>
      <c r="AG22" s="25">
        <f>SUM(F22,H22,J22,L22,N22,P22,R22,T22,V22,X22,Z22,AB22,AD22,AF22)</f>
        <v>119</v>
      </c>
    </row>
    <row r="23" spans="4:33" x14ac:dyDescent="0.35">
      <c r="D23" s="30"/>
      <c r="E23" s="15">
        <v>11</v>
      </c>
      <c r="F23" s="27"/>
      <c r="G23" s="15">
        <v>11</v>
      </c>
      <c r="H23" s="27"/>
      <c r="I23" s="15">
        <v>11</v>
      </c>
      <c r="J23" s="27"/>
      <c r="K23" s="15">
        <f>IF(K22=0,0,11)</f>
        <v>11</v>
      </c>
      <c r="L23" s="27"/>
      <c r="M23" s="15">
        <f>IF(M22=0,0,11)</f>
        <v>11</v>
      </c>
      <c r="N23" s="27"/>
      <c r="O23" s="15">
        <f>IF(O22=0,0,11)</f>
        <v>11</v>
      </c>
      <c r="P23" s="27"/>
      <c r="Q23" s="15">
        <f>IF(Q22=0,0,11)</f>
        <v>11</v>
      </c>
      <c r="R23" s="27"/>
      <c r="S23" s="15">
        <f>IF(S22=0,0,11)</f>
        <v>11</v>
      </c>
      <c r="T23" s="27"/>
      <c r="U23" s="13">
        <f>IF(U22=0,0,11)</f>
        <v>0</v>
      </c>
      <c r="V23" s="24"/>
      <c r="W23" s="5">
        <f>IF(W22=0,0,11)</f>
        <v>0</v>
      </c>
      <c r="X23" s="24"/>
      <c r="Y23" s="5">
        <f>IF(Y22=0,0,11)</f>
        <v>0</v>
      </c>
      <c r="Z23" s="24"/>
      <c r="AA23" s="5">
        <f>IF(AA22=0,0,11)</f>
        <v>0</v>
      </c>
      <c r="AB23" s="24"/>
      <c r="AC23" s="5">
        <f>IF(AC22=0,0,11)</f>
        <v>0</v>
      </c>
      <c r="AD23" s="24"/>
      <c r="AE23" s="5">
        <f>IF(AE22=0,0,11)</f>
        <v>0</v>
      </c>
      <c r="AF23" s="24"/>
      <c r="AG23" s="25"/>
    </row>
    <row r="24" spans="4:33" ht="19" customHeight="1" x14ac:dyDescent="0.35">
      <c r="D24" s="30" t="s">
        <v>4</v>
      </c>
      <c r="E24" s="15">
        <f>F4</f>
        <v>7</v>
      </c>
      <c r="F24" s="27">
        <f>SUM(E24,E25)</f>
        <v>18</v>
      </c>
      <c r="G24" s="15">
        <f>H4</f>
        <v>1</v>
      </c>
      <c r="H24" s="27">
        <f>SUM(G24,G25)</f>
        <v>12</v>
      </c>
      <c r="I24" s="15">
        <f>J4</f>
        <v>6</v>
      </c>
      <c r="J24" s="27">
        <f>SUM(I24,I25)</f>
        <v>17</v>
      </c>
      <c r="K24" s="15">
        <f>L4</f>
        <v>3</v>
      </c>
      <c r="L24" s="27">
        <f>SUM(K24,K25)</f>
        <v>14</v>
      </c>
      <c r="M24" s="15">
        <f>N4</f>
        <v>3</v>
      </c>
      <c r="N24" s="27">
        <f>SUM(M24,M25)</f>
        <v>14</v>
      </c>
      <c r="O24" s="15">
        <f>P4</f>
        <v>2</v>
      </c>
      <c r="P24" s="27">
        <f>SUM(O24,O25)</f>
        <v>13</v>
      </c>
      <c r="Q24" s="15">
        <f>R4</f>
        <v>5</v>
      </c>
      <c r="R24" s="27">
        <f>SUM(Q24,Q25)</f>
        <v>16</v>
      </c>
      <c r="S24" s="15">
        <f>T4</f>
        <v>5</v>
      </c>
      <c r="T24" s="27">
        <f>SUM(S24,S25)</f>
        <v>16</v>
      </c>
      <c r="U24" s="13">
        <f>V4</f>
        <v>0</v>
      </c>
      <c r="V24" s="24">
        <f>SUM(U24,U25)</f>
        <v>0</v>
      </c>
      <c r="W24" s="4">
        <f>X4</f>
        <v>0</v>
      </c>
      <c r="X24" s="24">
        <f>SUM(W24,W25)</f>
        <v>0</v>
      </c>
      <c r="Y24" s="4">
        <f>Z4</f>
        <v>0</v>
      </c>
      <c r="Z24" s="24">
        <f>SUM(Y24,Y25)</f>
        <v>0</v>
      </c>
      <c r="AA24" s="4">
        <f>AB4</f>
        <v>0</v>
      </c>
      <c r="AB24" s="24">
        <f>SUM(AA24,AA25)</f>
        <v>0</v>
      </c>
      <c r="AC24" s="4">
        <f>AD4</f>
        <v>0</v>
      </c>
      <c r="AD24" s="24">
        <f>SUM(AC24,AC25)</f>
        <v>0</v>
      </c>
      <c r="AE24" s="4">
        <f>AF4</f>
        <v>0</v>
      </c>
      <c r="AF24" s="24">
        <f>SUM(AE24,AE25)</f>
        <v>0</v>
      </c>
      <c r="AG24" s="25">
        <f>SUM(F24,H24,J24,L24,N24,P24,R24,T24,V24,X24,Z24,AB24,AD24,AF24)</f>
        <v>120</v>
      </c>
    </row>
    <row r="25" spans="4:33" x14ac:dyDescent="0.35">
      <c r="D25" s="30"/>
      <c r="E25" s="15">
        <v>11</v>
      </c>
      <c r="F25" s="27"/>
      <c r="G25" s="15">
        <v>11</v>
      </c>
      <c r="H25" s="27"/>
      <c r="I25" s="15">
        <v>11</v>
      </c>
      <c r="J25" s="27"/>
      <c r="K25" s="15">
        <f>IF(K24=0,0,11)</f>
        <v>11</v>
      </c>
      <c r="L25" s="27"/>
      <c r="M25" s="15">
        <f>IF(M24=0,0,11)</f>
        <v>11</v>
      </c>
      <c r="N25" s="27"/>
      <c r="O25" s="15">
        <f>IF(O24=0,0,11)</f>
        <v>11</v>
      </c>
      <c r="P25" s="27"/>
      <c r="Q25" s="15">
        <f>IF(Q24=0,0,11)</f>
        <v>11</v>
      </c>
      <c r="R25" s="27"/>
      <c r="S25" s="15">
        <f>IF(S24=0,0,11)</f>
        <v>11</v>
      </c>
      <c r="T25" s="27"/>
      <c r="U25" s="13">
        <f>IF(U24=0,0,11)</f>
        <v>0</v>
      </c>
      <c r="V25" s="24"/>
      <c r="W25" s="5">
        <f>IF(W24=0,0,11)</f>
        <v>0</v>
      </c>
      <c r="X25" s="24"/>
      <c r="Y25" s="5">
        <f>IF(Y24=0,0,11)</f>
        <v>0</v>
      </c>
      <c r="Z25" s="24"/>
      <c r="AA25" s="5">
        <f>IF(AA24=0,0,11)</f>
        <v>0</v>
      </c>
      <c r="AB25" s="24"/>
      <c r="AC25" s="5">
        <f>IF(AC24=0,0,11)</f>
        <v>0</v>
      </c>
      <c r="AD25" s="24"/>
      <c r="AE25" s="5">
        <f>IF(AE24=0,0,11)</f>
        <v>0</v>
      </c>
      <c r="AF25" s="24"/>
      <c r="AG25" s="25"/>
    </row>
    <row r="26" spans="4:33" ht="19" customHeight="1" x14ac:dyDescent="0.35">
      <c r="D26" s="30" t="s">
        <v>82</v>
      </c>
      <c r="E26" s="15">
        <f>F12</f>
        <v>9</v>
      </c>
      <c r="F26" s="27">
        <f>SUM(E26,E27)</f>
        <v>20</v>
      </c>
      <c r="G26" s="15">
        <f>H12</f>
        <v>8</v>
      </c>
      <c r="H26" s="27">
        <f>SUM(G26,G27)</f>
        <v>19</v>
      </c>
      <c r="I26" s="15">
        <f>J12</f>
        <v>10</v>
      </c>
      <c r="J26" s="27">
        <f>SUM(I26,I27)</f>
        <v>21</v>
      </c>
      <c r="K26" s="15">
        <f>L12</f>
        <v>8</v>
      </c>
      <c r="L26" s="27">
        <f>SUM(K26,K27)</f>
        <v>19</v>
      </c>
      <c r="M26" s="15">
        <f>N12</f>
        <v>8</v>
      </c>
      <c r="N26" s="27">
        <f>SUM(M26,M27)</f>
        <v>19</v>
      </c>
      <c r="O26" s="15">
        <f>P12</f>
        <v>9</v>
      </c>
      <c r="P26" s="27">
        <f>SUM(O26,O27)</f>
        <v>20</v>
      </c>
      <c r="Q26" s="15">
        <f>R12</f>
        <v>9</v>
      </c>
      <c r="R26" s="27">
        <f>SUM(Q26,Q27)</f>
        <v>20</v>
      </c>
      <c r="S26" s="15">
        <f>T12</f>
        <v>8</v>
      </c>
      <c r="T26" s="27">
        <f>SUM(S26,S27)</f>
        <v>19</v>
      </c>
      <c r="U26" s="13">
        <f>V12</f>
        <v>0</v>
      </c>
      <c r="V26" s="24">
        <f>SUM(U26,U27)</f>
        <v>0</v>
      </c>
      <c r="W26" s="4">
        <f>X12</f>
        <v>0</v>
      </c>
      <c r="X26" s="24">
        <f>SUM(W26,W27)</f>
        <v>0</v>
      </c>
      <c r="Y26" s="4">
        <f>Z12</f>
        <v>0</v>
      </c>
      <c r="Z26" s="24">
        <f>SUM(Y26,Y27)</f>
        <v>0</v>
      </c>
      <c r="AA26" s="4">
        <f>AB12</f>
        <v>0</v>
      </c>
      <c r="AB26" s="24">
        <f>SUM(AA26,AA27)</f>
        <v>0</v>
      </c>
      <c r="AC26" s="4">
        <f>AD12</f>
        <v>0</v>
      </c>
      <c r="AD26" s="24">
        <f>SUM(AC26,AC27)</f>
        <v>0</v>
      </c>
      <c r="AE26" s="4">
        <f>AF12</f>
        <v>0</v>
      </c>
      <c r="AF26" s="24">
        <f>SUM(AE26,AE27)</f>
        <v>0</v>
      </c>
      <c r="AG26" s="25">
        <f>SUM(F26,H26,J26,L26,N26,P26,R26,T26,V26,X26,Z26,AB26,AD26,AF26)</f>
        <v>157</v>
      </c>
    </row>
    <row r="27" spans="4:33" x14ac:dyDescent="0.35">
      <c r="D27" s="30"/>
      <c r="E27" s="15">
        <v>11</v>
      </c>
      <c r="F27" s="27"/>
      <c r="G27" s="15">
        <v>11</v>
      </c>
      <c r="H27" s="27"/>
      <c r="I27" s="15">
        <v>11</v>
      </c>
      <c r="J27" s="27"/>
      <c r="K27" s="15">
        <f>IF(K26=0,0,11)</f>
        <v>11</v>
      </c>
      <c r="L27" s="27"/>
      <c r="M27" s="15">
        <f>IF(M26=0,0,11)</f>
        <v>11</v>
      </c>
      <c r="N27" s="27"/>
      <c r="O27" s="15">
        <f>IF(O26=0,0,11)</f>
        <v>11</v>
      </c>
      <c r="P27" s="27"/>
      <c r="Q27" s="15">
        <f>IF(Q26=0,0,11)</f>
        <v>11</v>
      </c>
      <c r="R27" s="27"/>
      <c r="S27" s="15">
        <f>IF(S26=0,0,11)</f>
        <v>11</v>
      </c>
      <c r="T27" s="27"/>
      <c r="U27" s="13">
        <f>IF(U26=0,0,11)</f>
        <v>0</v>
      </c>
      <c r="V27" s="24"/>
      <c r="W27" s="5">
        <f>IF(W26=0,0,11)</f>
        <v>0</v>
      </c>
      <c r="X27" s="24"/>
      <c r="Y27" s="5">
        <f>IF(Y26=0,0,11)</f>
        <v>0</v>
      </c>
      <c r="Z27" s="24"/>
      <c r="AA27" s="5">
        <f>IF(AA26=0,0,11)</f>
        <v>0</v>
      </c>
      <c r="AB27" s="24"/>
      <c r="AC27" s="5">
        <f>IF(AC26=0,0,11)</f>
        <v>0</v>
      </c>
      <c r="AD27" s="24"/>
      <c r="AE27" s="5">
        <f>IF(AE26=0,0,11)</f>
        <v>0</v>
      </c>
      <c r="AF27" s="24"/>
      <c r="AG27" s="25"/>
    </row>
    <row r="28" spans="4:33" ht="19" customHeight="1" x14ac:dyDescent="0.35">
      <c r="D28" s="30" t="s">
        <v>59</v>
      </c>
      <c r="E28" s="15">
        <f>F7</f>
        <v>10</v>
      </c>
      <c r="F28" s="27">
        <f>SUM(E28,E29)</f>
        <v>21</v>
      </c>
      <c r="G28" s="15">
        <f>H7</f>
        <v>10</v>
      </c>
      <c r="H28" s="27">
        <f>SUM(G28,G29)</f>
        <v>21</v>
      </c>
      <c r="I28" s="15">
        <f>J7</f>
        <v>8</v>
      </c>
      <c r="J28" s="27">
        <f>SUM(I28,I29)</f>
        <v>19</v>
      </c>
      <c r="K28" s="15">
        <f>L7</f>
        <v>9</v>
      </c>
      <c r="L28" s="27">
        <f>SUM(K28,K29)</f>
        <v>20</v>
      </c>
      <c r="M28" s="15">
        <f>N7</f>
        <v>11</v>
      </c>
      <c r="N28" s="27">
        <f>SUM(M28,M29)</f>
        <v>22</v>
      </c>
      <c r="O28" s="15">
        <f>P7</f>
        <v>8</v>
      </c>
      <c r="P28" s="27">
        <f>SUM(O28,O29)</f>
        <v>19</v>
      </c>
      <c r="Q28" s="15">
        <f>R7</f>
        <v>7</v>
      </c>
      <c r="R28" s="27">
        <f>SUM(Q28,Q29)</f>
        <v>18</v>
      </c>
      <c r="S28" s="15">
        <f>T7</f>
        <v>9</v>
      </c>
      <c r="T28" s="27">
        <f>SUM(S28,S29)</f>
        <v>20</v>
      </c>
      <c r="U28" s="13">
        <f>V7</f>
        <v>0</v>
      </c>
      <c r="V28" s="24">
        <f>SUM(U28,U29)</f>
        <v>0</v>
      </c>
      <c r="W28" s="6">
        <f>X7</f>
        <v>0</v>
      </c>
      <c r="X28" s="24">
        <f>SUM(W28,W29)</f>
        <v>0</v>
      </c>
      <c r="Y28" s="6">
        <f>Z7</f>
        <v>0</v>
      </c>
      <c r="Z28" s="24">
        <f>SUM(Y28,Y29)</f>
        <v>0</v>
      </c>
      <c r="AA28" s="6">
        <f>AB7</f>
        <v>0</v>
      </c>
      <c r="AB28" s="24">
        <f>SUM(AA28,AA29)</f>
        <v>0</v>
      </c>
      <c r="AC28" s="6">
        <f>AD7</f>
        <v>0</v>
      </c>
      <c r="AD28" s="24">
        <f>SUM(AC28,AC29)</f>
        <v>0</v>
      </c>
      <c r="AE28" s="6">
        <f>AF7</f>
        <v>0</v>
      </c>
      <c r="AF28" s="24">
        <f>SUM(AE28,AE29)</f>
        <v>0</v>
      </c>
      <c r="AG28" s="25">
        <f>SUM(F28,H28,J28,L28,N28,P28,R28,T28,V28,X28,Z28,AB28,AD28,AF28)</f>
        <v>160</v>
      </c>
    </row>
    <row r="29" spans="4:33" x14ac:dyDescent="0.35">
      <c r="D29" s="30"/>
      <c r="E29" s="15">
        <v>11</v>
      </c>
      <c r="F29" s="27"/>
      <c r="G29" s="15">
        <v>11</v>
      </c>
      <c r="H29" s="27"/>
      <c r="I29" s="15">
        <v>11</v>
      </c>
      <c r="J29" s="27"/>
      <c r="K29" s="15">
        <f>IF(K28=0,0,11)</f>
        <v>11</v>
      </c>
      <c r="L29" s="27"/>
      <c r="M29" s="15">
        <f>IF(M28=0,0,11)</f>
        <v>11</v>
      </c>
      <c r="N29" s="27"/>
      <c r="O29" s="15">
        <f>IF(O28=0,0,11)</f>
        <v>11</v>
      </c>
      <c r="P29" s="27"/>
      <c r="Q29" s="15">
        <f>IF(Q28=0,0,11)</f>
        <v>11</v>
      </c>
      <c r="R29" s="27"/>
      <c r="S29" s="15">
        <f>IF(S28=0,0,11)</f>
        <v>11</v>
      </c>
      <c r="T29" s="27"/>
      <c r="U29" s="13">
        <f>IF(U28=0,0,11)</f>
        <v>0</v>
      </c>
      <c r="V29" s="24"/>
      <c r="W29" s="6">
        <f>IF(W28=0,0,11)</f>
        <v>0</v>
      </c>
      <c r="X29" s="24"/>
      <c r="Y29" s="6">
        <f>IF(Y28=0,0,11)</f>
        <v>0</v>
      </c>
      <c r="Z29" s="24"/>
      <c r="AA29" s="6">
        <f>IF(AA28=0,0,11)</f>
        <v>0</v>
      </c>
      <c r="AB29" s="24"/>
      <c r="AC29" s="6">
        <f>IF(AC28=0,0,11)</f>
        <v>0</v>
      </c>
      <c r="AD29" s="24"/>
      <c r="AE29" s="6">
        <f>IF(AE28=0,0,11)</f>
        <v>0</v>
      </c>
      <c r="AF29" s="24"/>
      <c r="AG29" s="25"/>
    </row>
    <row r="30" spans="4:33" ht="20" customHeight="1" x14ac:dyDescent="0.35">
      <c r="D30" s="31" t="s">
        <v>58</v>
      </c>
      <c r="E30" s="15">
        <f>F6</f>
        <v>8</v>
      </c>
      <c r="F30" s="27">
        <f>SUM(E30,E31)</f>
        <v>19</v>
      </c>
      <c r="G30" s="15">
        <f>H6</f>
        <v>9</v>
      </c>
      <c r="H30" s="27">
        <f>SUM(G30,G31)</f>
        <v>20</v>
      </c>
      <c r="I30" s="15">
        <f>J6</f>
        <v>7</v>
      </c>
      <c r="J30" s="27">
        <f>SUM(I30,I31)</f>
        <v>18</v>
      </c>
      <c r="K30" s="15">
        <f>L6</f>
        <v>10</v>
      </c>
      <c r="L30" s="27">
        <f>SUM(K30,K31)</f>
        <v>21</v>
      </c>
      <c r="M30" s="15">
        <f>N6</f>
        <v>11</v>
      </c>
      <c r="N30" s="27">
        <f>SUM(M30,M31)</f>
        <v>22</v>
      </c>
      <c r="O30" s="15">
        <f>P6</f>
        <v>11</v>
      </c>
      <c r="P30" s="27">
        <f>SUM(O30,O31)</f>
        <v>22</v>
      </c>
      <c r="Q30" s="15">
        <f>R6</f>
        <v>10</v>
      </c>
      <c r="R30" s="27">
        <f>SUM(Q30,Q31)</f>
        <v>21</v>
      </c>
      <c r="S30" s="15">
        <f>T6</f>
        <v>7</v>
      </c>
      <c r="T30" s="27">
        <f>SUM(S30,S31)</f>
        <v>18</v>
      </c>
      <c r="U30" s="13">
        <f>V6</f>
        <v>0</v>
      </c>
      <c r="V30" s="24">
        <f>SUM(U30,U31)</f>
        <v>0</v>
      </c>
      <c r="W30" s="4">
        <f>X6</f>
        <v>0</v>
      </c>
      <c r="X30" s="24">
        <f>SUM(W30,W31)</f>
        <v>0</v>
      </c>
      <c r="Y30" s="4">
        <f>Z6</f>
        <v>0</v>
      </c>
      <c r="Z30" s="24">
        <f>SUM(Y30,Y31)</f>
        <v>0</v>
      </c>
      <c r="AA30" s="4">
        <f>AB6</f>
        <v>0</v>
      </c>
      <c r="AB30" s="24">
        <f>SUM(AA30,AA31)</f>
        <v>0</v>
      </c>
      <c r="AC30" s="4">
        <f>AD6</f>
        <v>0</v>
      </c>
      <c r="AD30" s="24">
        <f>SUM(AC30,AC31)</f>
        <v>0</v>
      </c>
      <c r="AE30" s="4">
        <f>AF6</f>
        <v>0</v>
      </c>
      <c r="AF30" s="24">
        <f>SUM(AE30,AE31)</f>
        <v>0</v>
      </c>
      <c r="AG30" s="25">
        <f>SUM(F30,H30,J30,L30,N30,P30,R30,T30,V30,X30,Z30,AB30,AD30,AF30)</f>
        <v>161</v>
      </c>
    </row>
    <row r="31" spans="4:33" ht="16" thickBot="1" x14ac:dyDescent="0.4">
      <c r="D31" s="32"/>
      <c r="E31" s="16">
        <v>11</v>
      </c>
      <c r="F31" s="28"/>
      <c r="G31" s="16">
        <v>11</v>
      </c>
      <c r="H31" s="28"/>
      <c r="I31" s="16">
        <v>11</v>
      </c>
      <c r="J31" s="28"/>
      <c r="K31" s="16">
        <f>IF(K30=0,0,11)</f>
        <v>11</v>
      </c>
      <c r="L31" s="28"/>
      <c r="M31" s="16">
        <f>IF(M30=0,0,11)</f>
        <v>11</v>
      </c>
      <c r="N31" s="28"/>
      <c r="O31" s="16">
        <f>IF(O30=0,0,11)</f>
        <v>11</v>
      </c>
      <c r="P31" s="28"/>
      <c r="Q31" s="16">
        <f>IF(Q30=0,0,11)</f>
        <v>11</v>
      </c>
      <c r="R31" s="28"/>
      <c r="S31" s="16">
        <f>IF(S30=0,0,11)</f>
        <v>11</v>
      </c>
      <c r="T31" s="28"/>
      <c r="U31" s="13">
        <f>IF(U30=0,0,11)</f>
        <v>0</v>
      </c>
      <c r="V31" s="24"/>
      <c r="W31" s="5">
        <f>IF(W30=0,0,11)</f>
        <v>0</v>
      </c>
      <c r="X31" s="24"/>
      <c r="Y31" s="5">
        <f>IF(Y30=0,0,11)</f>
        <v>0</v>
      </c>
      <c r="Z31" s="24"/>
      <c r="AA31" s="5">
        <f>IF(AA30=0,0,11)</f>
        <v>0</v>
      </c>
      <c r="AB31" s="24"/>
      <c r="AC31" s="5">
        <f>IF(AC30=0,0,11)</f>
        <v>0</v>
      </c>
      <c r="AD31" s="24"/>
      <c r="AE31" s="5">
        <f>IF(AE30=0,0,11)</f>
        <v>0</v>
      </c>
      <c r="AF31" s="24"/>
      <c r="AG31" s="26"/>
    </row>
  </sheetData>
  <sortState ref="A3:AJ12">
    <sortCondition ref="D15:D24"/>
  </sortState>
  <mergeCells count="129">
    <mergeCell ref="B1:D1"/>
    <mergeCell ref="D28:D29"/>
    <mergeCell ref="D22:D23"/>
    <mergeCell ref="D18:D19"/>
    <mergeCell ref="D20:D21"/>
    <mergeCell ref="F30:F31"/>
    <mergeCell ref="D16:D17"/>
    <mergeCell ref="D26:D27"/>
    <mergeCell ref="D30:D31"/>
    <mergeCell ref="F28:F29"/>
    <mergeCell ref="F18:F19"/>
    <mergeCell ref="F20:F21"/>
    <mergeCell ref="F22:F23"/>
    <mergeCell ref="F24:F25"/>
    <mergeCell ref="F16:F17"/>
    <mergeCell ref="F26:F27"/>
    <mergeCell ref="D24:D25"/>
    <mergeCell ref="H16:H17"/>
    <mergeCell ref="H26:H27"/>
    <mergeCell ref="H30:H31"/>
    <mergeCell ref="J28:J29"/>
    <mergeCell ref="J22:J23"/>
    <mergeCell ref="J18:J19"/>
    <mergeCell ref="J20:J21"/>
    <mergeCell ref="J24:J25"/>
    <mergeCell ref="J16:J17"/>
    <mergeCell ref="J26:J27"/>
    <mergeCell ref="J30:J31"/>
    <mergeCell ref="H28:H29"/>
    <mergeCell ref="H22:H23"/>
    <mergeCell ref="H18:H19"/>
    <mergeCell ref="H20:H21"/>
    <mergeCell ref="H24:H25"/>
    <mergeCell ref="L16:L17"/>
    <mergeCell ref="L26:L27"/>
    <mergeCell ref="L30:L31"/>
    <mergeCell ref="N28:N29"/>
    <mergeCell ref="N22:N23"/>
    <mergeCell ref="N18:N19"/>
    <mergeCell ref="N20:N21"/>
    <mergeCell ref="N24:N25"/>
    <mergeCell ref="N16:N17"/>
    <mergeCell ref="N26:N27"/>
    <mergeCell ref="N30:N31"/>
    <mergeCell ref="L28:L29"/>
    <mergeCell ref="L22:L23"/>
    <mergeCell ref="L18:L19"/>
    <mergeCell ref="L20:L21"/>
    <mergeCell ref="L24:L25"/>
    <mergeCell ref="P16:P17"/>
    <mergeCell ref="P26:P27"/>
    <mergeCell ref="P30:P31"/>
    <mergeCell ref="R28:R29"/>
    <mergeCell ref="R22:R23"/>
    <mergeCell ref="R18:R19"/>
    <mergeCell ref="R20:R21"/>
    <mergeCell ref="R24:R25"/>
    <mergeCell ref="R16:R17"/>
    <mergeCell ref="R26:R27"/>
    <mergeCell ref="R30:R31"/>
    <mergeCell ref="P28:P29"/>
    <mergeCell ref="P22:P23"/>
    <mergeCell ref="P18:P19"/>
    <mergeCell ref="P20:P21"/>
    <mergeCell ref="P24:P25"/>
    <mergeCell ref="T16:T17"/>
    <mergeCell ref="T26:T27"/>
    <mergeCell ref="T30:T31"/>
    <mergeCell ref="V28:V29"/>
    <mergeCell ref="V22:V23"/>
    <mergeCell ref="V18:V19"/>
    <mergeCell ref="V20:V21"/>
    <mergeCell ref="V24:V25"/>
    <mergeCell ref="V16:V17"/>
    <mergeCell ref="V26:V27"/>
    <mergeCell ref="V30:V31"/>
    <mergeCell ref="T28:T29"/>
    <mergeCell ref="T22:T23"/>
    <mergeCell ref="T18:T19"/>
    <mergeCell ref="T20:T21"/>
    <mergeCell ref="T24:T25"/>
    <mergeCell ref="X16:X17"/>
    <mergeCell ref="X26:X27"/>
    <mergeCell ref="X30:X31"/>
    <mergeCell ref="Z28:Z29"/>
    <mergeCell ref="Z22:Z23"/>
    <mergeCell ref="Z18:Z19"/>
    <mergeCell ref="Z20:Z21"/>
    <mergeCell ref="Z24:Z25"/>
    <mergeCell ref="Z16:Z17"/>
    <mergeCell ref="Z26:Z27"/>
    <mergeCell ref="Z30:Z31"/>
    <mergeCell ref="X28:X29"/>
    <mergeCell ref="X22:X23"/>
    <mergeCell ref="X18:X19"/>
    <mergeCell ref="X20:X21"/>
    <mergeCell ref="X24:X25"/>
    <mergeCell ref="AB16:AB17"/>
    <mergeCell ref="AB26:AB27"/>
    <mergeCell ref="AB30:AB31"/>
    <mergeCell ref="AD28:AD29"/>
    <mergeCell ref="AD22:AD23"/>
    <mergeCell ref="AD18:AD19"/>
    <mergeCell ref="AD20:AD21"/>
    <mergeCell ref="AD24:AD25"/>
    <mergeCell ref="AD16:AD17"/>
    <mergeCell ref="AD26:AD27"/>
    <mergeCell ref="AD30:AD31"/>
    <mergeCell ref="AB28:AB29"/>
    <mergeCell ref="AB22:AB23"/>
    <mergeCell ref="AB18:AB19"/>
    <mergeCell ref="AB20:AB21"/>
    <mergeCell ref="AB24:AB25"/>
    <mergeCell ref="AF16:AF17"/>
    <mergeCell ref="AF26:AF27"/>
    <mergeCell ref="AF30:AF31"/>
    <mergeCell ref="AG28:AG29"/>
    <mergeCell ref="AG22:AG23"/>
    <mergeCell ref="AG18:AG19"/>
    <mergeCell ref="AG20:AG21"/>
    <mergeCell ref="AG24:AG25"/>
    <mergeCell ref="AG16:AG17"/>
    <mergeCell ref="AG26:AG27"/>
    <mergeCell ref="AG30:AG31"/>
    <mergeCell ref="AF28:AF29"/>
    <mergeCell ref="AF22:AF23"/>
    <mergeCell ref="AF18:AF19"/>
    <mergeCell ref="AF20:AF21"/>
    <mergeCell ref="AF24:AF25"/>
  </mergeCells>
  <phoneticPr fontId="2" type="noConversion"/>
  <pageMargins left="0.35433070866141736" right="0.35433070866141736" top="0.98425196850393704" bottom="0.74803149606299213" header="0.31496062992125984" footer="0.31496062992125984"/>
  <pageSetup paperSize="9" scale="47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2"/>
  <sheetViews>
    <sheetView tabSelected="1" zoomScaleNormal="100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A13" sqref="A13:XFD31"/>
    </sheetView>
  </sheetViews>
  <sheetFormatPr defaultColWidth="10.6640625" defaultRowHeight="15.5" outlineLevelCol="2" x14ac:dyDescent="0.35"/>
  <cols>
    <col min="1" max="1" width="8.4140625" customWidth="1"/>
    <col min="2" max="2" width="16.83203125" customWidth="1"/>
    <col min="3" max="3" width="21" bestFit="1" customWidth="1"/>
    <col min="4" max="4" width="12.58203125" customWidth="1"/>
    <col min="5" max="5" width="10.6640625" customWidth="1" outlineLevel="2"/>
    <col min="6" max="6" width="11.75" customWidth="1" outlineLevel="1"/>
    <col min="7" max="7" width="10.58203125" customWidth="1" outlineLevel="2"/>
    <col min="8" max="8" width="10.33203125" customWidth="1" outlineLevel="1"/>
    <col min="9" max="9" width="10.58203125" customWidth="1" outlineLevel="2"/>
    <col min="10" max="10" width="10.33203125" customWidth="1" outlineLevel="1"/>
    <col min="11" max="11" width="10.25" customWidth="1" outlineLevel="2"/>
    <col min="12" max="12" width="11.25" customWidth="1" outlineLevel="1"/>
    <col min="13" max="13" width="10.5" customWidth="1" outlineLevel="2"/>
    <col min="14" max="14" width="11.25" customWidth="1" outlineLevel="1"/>
    <col min="15" max="15" width="10.4140625" customWidth="1" outlineLevel="2"/>
    <col min="16" max="16" width="11.25" customWidth="1" outlineLevel="1"/>
    <col min="17" max="17" width="10.08203125" customWidth="1"/>
    <col min="18" max="18" width="11.25" bestFit="1" customWidth="1"/>
    <col min="19" max="19" width="10.33203125" customWidth="1"/>
    <col min="20" max="20" width="11.33203125" customWidth="1"/>
    <col min="21" max="32" width="9.4140625" hidden="1" customWidth="1" outlineLevel="1"/>
    <col min="33" max="33" width="11.75" customWidth="1" collapsed="1"/>
    <col min="34" max="34" width="10.75" customWidth="1"/>
    <col min="35" max="35" width="9.1640625" customWidth="1" outlineLevel="1"/>
    <col min="36" max="36" width="8.33203125" customWidth="1"/>
    <col min="37" max="106" width="6.83203125" customWidth="1"/>
  </cols>
  <sheetData>
    <row r="1" spans="1:36" ht="26" x14ac:dyDescent="0.6">
      <c r="A1" s="7"/>
      <c r="B1" s="29" t="s">
        <v>33</v>
      </c>
      <c r="C1" s="29"/>
      <c r="D1" s="29"/>
      <c r="E1" s="8"/>
      <c r="F1" s="18" t="s">
        <v>77</v>
      </c>
      <c r="G1" s="18"/>
      <c r="H1" s="18" t="s">
        <v>77</v>
      </c>
      <c r="I1" s="18"/>
      <c r="J1" s="18" t="s">
        <v>77</v>
      </c>
      <c r="K1" s="18"/>
      <c r="L1" s="18" t="s">
        <v>76</v>
      </c>
      <c r="M1" s="8"/>
      <c r="N1" s="18" t="s">
        <v>76</v>
      </c>
      <c r="O1" s="8"/>
      <c r="P1" s="18" t="s">
        <v>76</v>
      </c>
      <c r="Q1" s="8"/>
      <c r="R1" s="18" t="s">
        <v>84</v>
      </c>
      <c r="S1" s="8"/>
      <c r="T1" s="18" t="s">
        <v>84</v>
      </c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2"/>
      <c r="AJ1" s="2"/>
    </row>
    <row r="2" spans="1:36" s="1" customFormat="1" ht="78" x14ac:dyDescent="0.6">
      <c r="A2" s="9" t="s">
        <v>71</v>
      </c>
      <c r="B2" s="9" t="s">
        <v>21</v>
      </c>
      <c r="C2" s="9" t="s">
        <v>22</v>
      </c>
      <c r="D2" s="9" t="s">
        <v>23</v>
      </c>
      <c r="E2" s="10" t="s">
        <v>24</v>
      </c>
      <c r="F2" s="10" t="s">
        <v>25</v>
      </c>
      <c r="G2" s="10" t="s">
        <v>26</v>
      </c>
      <c r="H2" s="10" t="s">
        <v>27</v>
      </c>
      <c r="I2" s="10" t="s">
        <v>28</v>
      </c>
      <c r="J2" s="10" t="s">
        <v>29</v>
      </c>
      <c r="K2" s="10" t="s">
        <v>34</v>
      </c>
      <c r="L2" s="10" t="s">
        <v>35</v>
      </c>
      <c r="M2" s="10" t="s">
        <v>36</v>
      </c>
      <c r="N2" s="10" t="s">
        <v>37</v>
      </c>
      <c r="O2" s="10" t="s">
        <v>38</v>
      </c>
      <c r="P2" s="10" t="s">
        <v>39</v>
      </c>
      <c r="Q2" s="10" t="s">
        <v>40</v>
      </c>
      <c r="R2" s="10" t="s">
        <v>41</v>
      </c>
      <c r="S2" s="10" t="s">
        <v>42</v>
      </c>
      <c r="T2" s="10" t="s">
        <v>43</v>
      </c>
      <c r="U2" s="10" t="s">
        <v>44</v>
      </c>
      <c r="V2" s="10" t="s">
        <v>45</v>
      </c>
      <c r="W2" s="10" t="s">
        <v>46</v>
      </c>
      <c r="X2" s="10" t="s">
        <v>47</v>
      </c>
      <c r="Y2" s="10" t="s">
        <v>48</v>
      </c>
      <c r="Z2" s="10" t="s">
        <v>49</v>
      </c>
      <c r="AA2" s="10" t="s">
        <v>50</v>
      </c>
      <c r="AB2" s="10" t="s">
        <v>51</v>
      </c>
      <c r="AC2" s="10" t="s">
        <v>52</v>
      </c>
      <c r="AD2" s="10" t="s">
        <v>53</v>
      </c>
      <c r="AE2" s="10" t="s">
        <v>54</v>
      </c>
      <c r="AF2" s="10" t="s">
        <v>55</v>
      </c>
      <c r="AG2" s="10" t="s">
        <v>56</v>
      </c>
      <c r="AH2" s="10" t="s">
        <v>30</v>
      </c>
      <c r="AI2" s="10" t="s">
        <v>31</v>
      </c>
      <c r="AJ2" s="10" t="s">
        <v>32</v>
      </c>
    </row>
    <row r="3" spans="1:36" ht="26" x14ac:dyDescent="0.6">
      <c r="A3" s="11">
        <v>3</v>
      </c>
      <c r="B3" s="11" t="s">
        <v>5</v>
      </c>
      <c r="C3" s="11" t="s">
        <v>6</v>
      </c>
      <c r="D3" s="11" t="s">
        <v>62</v>
      </c>
      <c r="E3" s="12">
        <v>1</v>
      </c>
      <c r="F3" s="12">
        <f t="shared" ref="F3:F12" si="0">E3</f>
        <v>1</v>
      </c>
      <c r="G3" s="12">
        <v>5</v>
      </c>
      <c r="H3" s="12">
        <f t="shared" ref="H3:H12" si="1">G3</f>
        <v>5</v>
      </c>
      <c r="I3" s="12">
        <v>1</v>
      </c>
      <c r="J3" s="12">
        <f t="shared" ref="J3:J12" si="2">I3</f>
        <v>1</v>
      </c>
      <c r="K3" s="12">
        <v>1</v>
      </c>
      <c r="L3" s="12">
        <f t="shared" ref="L3:L12" si="3">K3</f>
        <v>1</v>
      </c>
      <c r="M3" s="12">
        <v>1</v>
      </c>
      <c r="N3" s="12">
        <f t="shared" ref="N3:N10" si="4">M3</f>
        <v>1</v>
      </c>
      <c r="O3" s="12">
        <v>1</v>
      </c>
      <c r="P3" s="12">
        <f t="shared" ref="P3:P11" si="5">O3</f>
        <v>1</v>
      </c>
      <c r="Q3" s="12">
        <v>1</v>
      </c>
      <c r="R3" s="12">
        <f t="shared" ref="R3:R12" si="6">Q3</f>
        <v>1</v>
      </c>
      <c r="S3" s="12">
        <v>1</v>
      </c>
      <c r="T3" s="12">
        <f>S3</f>
        <v>1</v>
      </c>
      <c r="U3" s="12"/>
      <c r="V3" s="12">
        <f t="shared" ref="V3:V12" si="7">U3</f>
        <v>0</v>
      </c>
      <c r="W3" s="12"/>
      <c r="X3" s="12">
        <f t="shared" ref="X3:X12" si="8">W3</f>
        <v>0</v>
      </c>
      <c r="Y3" s="12"/>
      <c r="Z3" s="12">
        <f t="shared" ref="Z3:Z12" si="9">Y3</f>
        <v>0</v>
      </c>
      <c r="AA3" s="12"/>
      <c r="AB3" s="12">
        <f t="shared" ref="AB3:AB12" si="10">AA3</f>
        <v>0</v>
      </c>
      <c r="AC3" s="12"/>
      <c r="AD3" s="12">
        <f t="shared" ref="AD3:AD12" si="11">AC3</f>
        <v>0</v>
      </c>
      <c r="AE3" s="12"/>
      <c r="AF3" s="12">
        <f t="shared" ref="AF3:AF12" si="12">AE3</f>
        <v>0</v>
      </c>
      <c r="AG3" s="12">
        <f>MAX(F3,H3,J3,L3,N3,P3,R3,T3,V3,X3,Z3,AB3,AD3,AF3)</f>
        <v>5</v>
      </c>
      <c r="AH3" s="21">
        <f t="shared" ref="AH3:AH12" si="13">SUM(F3,H3,J3,L3,N3,P3,R3,T3,V3,X3,Z3,AB3,AD3,,AF3)</f>
        <v>12</v>
      </c>
      <c r="AI3" s="21">
        <f t="shared" ref="AI3:AI12" si="14">AH3-AG3</f>
        <v>7</v>
      </c>
      <c r="AJ3" s="21">
        <f t="shared" ref="AJ3:AJ12" si="15">RANK(AI3,AI$3:AI$12,1)</f>
        <v>1</v>
      </c>
    </row>
    <row r="4" spans="1:36" ht="26" x14ac:dyDescent="0.6">
      <c r="A4" s="11">
        <v>8</v>
      </c>
      <c r="B4" s="11" t="s">
        <v>15</v>
      </c>
      <c r="C4" s="11" t="s">
        <v>16</v>
      </c>
      <c r="D4" s="11" t="s">
        <v>60</v>
      </c>
      <c r="E4" s="12">
        <v>4</v>
      </c>
      <c r="F4" s="12">
        <f t="shared" si="0"/>
        <v>4</v>
      </c>
      <c r="G4" s="12">
        <v>3</v>
      </c>
      <c r="H4" s="12">
        <f t="shared" si="1"/>
        <v>3</v>
      </c>
      <c r="I4" s="12">
        <v>2</v>
      </c>
      <c r="J4" s="12">
        <f t="shared" si="2"/>
        <v>2</v>
      </c>
      <c r="K4" s="12">
        <v>2</v>
      </c>
      <c r="L4" s="12">
        <f t="shared" si="3"/>
        <v>2</v>
      </c>
      <c r="M4" s="12">
        <v>4</v>
      </c>
      <c r="N4" s="12">
        <f t="shared" si="4"/>
        <v>4</v>
      </c>
      <c r="O4" s="12">
        <v>4</v>
      </c>
      <c r="P4" s="12">
        <f t="shared" si="5"/>
        <v>4</v>
      </c>
      <c r="Q4" s="12">
        <v>4</v>
      </c>
      <c r="R4" s="12">
        <f t="shared" si="6"/>
        <v>4</v>
      </c>
      <c r="S4" s="12">
        <v>3</v>
      </c>
      <c r="T4" s="12">
        <f>S4</f>
        <v>3</v>
      </c>
      <c r="U4" s="12"/>
      <c r="V4" s="12">
        <f t="shared" si="7"/>
        <v>0</v>
      </c>
      <c r="W4" s="12"/>
      <c r="X4" s="12">
        <f t="shared" si="8"/>
        <v>0</v>
      </c>
      <c r="Y4" s="12"/>
      <c r="Z4" s="12">
        <f t="shared" si="9"/>
        <v>0</v>
      </c>
      <c r="AA4" s="12"/>
      <c r="AB4" s="12">
        <f t="shared" si="10"/>
        <v>0</v>
      </c>
      <c r="AC4" s="12"/>
      <c r="AD4" s="12">
        <f t="shared" si="11"/>
        <v>0</v>
      </c>
      <c r="AE4" s="12"/>
      <c r="AF4" s="12">
        <f t="shared" si="12"/>
        <v>0</v>
      </c>
      <c r="AG4" s="12">
        <f>MAX(F4,H4,J4,L4,N4,P4,R4,T4,V4,X4,Z4,AB4,AD4,AF4)</f>
        <v>4</v>
      </c>
      <c r="AH4" s="21">
        <f t="shared" si="13"/>
        <v>26</v>
      </c>
      <c r="AI4" s="21">
        <f t="shared" si="14"/>
        <v>22</v>
      </c>
      <c r="AJ4" s="21">
        <f t="shared" si="15"/>
        <v>2</v>
      </c>
    </row>
    <row r="5" spans="1:36" ht="26" x14ac:dyDescent="0.6">
      <c r="A5" s="11">
        <v>2</v>
      </c>
      <c r="B5" s="11" t="s">
        <v>2</v>
      </c>
      <c r="C5" s="11" t="s">
        <v>3</v>
      </c>
      <c r="D5" s="11" t="s">
        <v>4</v>
      </c>
      <c r="E5" s="12">
        <v>7</v>
      </c>
      <c r="F5" s="12">
        <f t="shared" si="0"/>
        <v>7</v>
      </c>
      <c r="G5" s="12">
        <v>1</v>
      </c>
      <c r="H5" s="12">
        <f t="shared" si="1"/>
        <v>1</v>
      </c>
      <c r="I5" s="12">
        <v>6</v>
      </c>
      <c r="J5" s="12">
        <f t="shared" si="2"/>
        <v>6</v>
      </c>
      <c r="K5" s="12">
        <v>3</v>
      </c>
      <c r="L5" s="12">
        <f t="shared" si="3"/>
        <v>3</v>
      </c>
      <c r="M5" s="12">
        <v>3</v>
      </c>
      <c r="N5" s="12">
        <f t="shared" si="4"/>
        <v>3</v>
      </c>
      <c r="O5" s="12">
        <v>2</v>
      </c>
      <c r="P5" s="12">
        <f t="shared" si="5"/>
        <v>2</v>
      </c>
      <c r="Q5" s="12">
        <v>5</v>
      </c>
      <c r="R5" s="12">
        <f t="shared" si="6"/>
        <v>5</v>
      </c>
      <c r="S5" s="12">
        <v>5</v>
      </c>
      <c r="T5" s="12">
        <f>S5</f>
        <v>5</v>
      </c>
      <c r="U5" s="12"/>
      <c r="V5" s="12">
        <f t="shared" si="7"/>
        <v>0</v>
      </c>
      <c r="W5" s="12"/>
      <c r="X5" s="12">
        <f t="shared" si="8"/>
        <v>0</v>
      </c>
      <c r="Y5" s="12"/>
      <c r="Z5" s="12">
        <f t="shared" si="9"/>
        <v>0</v>
      </c>
      <c r="AA5" s="12"/>
      <c r="AB5" s="12">
        <f t="shared" si="10"/>
        <v>0</v>
      </c>
      <c r="AC5" s="12"/>
      <c r="AD5" s="12">
        <f t="shared" si="11"/>
        <v>0</v>
      </c>
      <c r="AE5" s="12"/>
      <c r="AF5" s="12">
        <f t="shared" si="12"/>
        <v>0</v>
      </c>
      <c r="AG5" s="12">
        <f>MAX(F5,H5,J5,L5,N5,P5,R5,T5,V5,X5,Z5,AB5,AD5,AF5)</f>
        <v>7</v>
      </c>
      <c r="AH5" s="21">
        <f t="shared" si="13"/>
        <v>32</v>
      </c>
      <c r="AI5" s="21">
        <f t="shared" si="14"/>
        <v>25</v>
      </c>
      <c r="AJ5" s="21">
        <f t="shared" si="15"/>
        <v>3</v>
      </c>
    </row>
    <row r="6" spans="1:36" ht="26" x14ac:dyDescent="0.6">
      <c r="A6" s="11">
        <v>1</v>
      </c>
      <c r="B6" s="11" t="s">
        <v>0</v>
      </c>
      <c r="C6" s="11" t="s">
        <v>1</v>
      </c>
      <c r="D6" s="11" t="s">
        <v>57</v>
      </c>
      <c r="E6" s="12">
        <v>2</v>
      </c>
      <c r="F6" s="12">
        <f t="shared" si="0"/>
        <v>2</v>
      </c>
      <c r="G6" s="12">
        <v>2</v>
      </c>
      <c r="H6" s="12">
        <f t="shared" si="1"/>
        <v>2</v>
      </c>
      <c r="I6" s="12">
        <v>4</v>
      </c>
      <c r="J6" s="12">
        <f t="shared" si="2"/>
        <v>4</v>
      </c>
      <c r="K6" s="12">
        <v>5</v>
      </c>
      <c r="L6" s="12">
        <f t="shared" si="3"/>
        <v>5</v>
      </c>
      <c r="M6" s="12">
        <v>2</v>
      </c>
      <c r="N6" s="12">
        <f t="shared" si="4"/>
        <v>2</v>
      </c>
      <c r="O6" s="12">
        <v>3</v>
      </c>
      <c r="P6" s="12">
        <f t="shared" si="5"/>
        <v>3</v>
      </c>
      <c r="Q6" s="12">
        <v>2</v>
      </c>
      <c r="R6" s="12">
        <f t="shared" si="6"/>
        <v>2</v>
      </c>
      <c r="S6" s="12" t="s">
        <v>87</v>
      </c>
      <c r="T6" s="12">
        <v>11</v>
      </c>
      <c r="U6" s="12"/>
      <c r="V6" s="12">
        <f t="shared" si="7"/>
        <v>0</v>
      </c>
      <c r="W6" s="12"/>
      <c r="X6" s="12">
        <f t="shared" si="8"/>
        <v>0</v>
      </c>
      <c r="Y6" s="12"/>
      <c r="Z6" s="12">
        <f t="shared" si="9"/>
        <v>0</v>
      </c>
      <c r="AA6" s="12"/>
      <c r="AB6" s="12">
        <f t="shared" si="10"/>
        <v>0</v>
      </c>
      <c r="AC6" s="12"/>
      <c r="AD6" s="12">
        <f t="shared" si="11"/>
        <v>0</v>
      </c>
      <c r="AE6" s="12"/>
      <c r="AF6" s="12">
        <f t="shared" si="12"/>
        <v>0</v>
      </c>
      <c r="AG6" s="12">
        <f>L6</f>
        <v>5</v>
      </c>
      <c r="AH6" s="21">
        <f t="shared" si="13"/>
        <v>31</v>
      </c>
      <c r="AI6" s="21">
        <f t="shared" si="14"/>
        <v>26</v>
      </c>
      <c r="AJ6" s="21">
        <f t="shared" si="15"/>
        <v>4</v>
      </c>
    </row>
    <row r="7" spans="1:36" ht="26" x14ac:dyDescent="0.6">
      <c r="A7" s="11">
        <v>6</v>
      </c>
      <c r="B7" s="11" t="s">
        <v>11</v>
      </c>
      <c r="C7" s="11" t="s">
        <v>12</v>
      </c>
      <c r="D7" s="11" t="s">
        <v>60</v>
      </c>
      <c r="E7" s="12">
        <v>3</v>
      </c>
      <c r="F7" s="12">
        <f t="shared" si="0"/>
        <v>3</v>
      </c>
      <c r="G7" s="12">
        <v>4</v>
      </c>
      <c r="H7" s="12">
        <f t="shared" si="1"/>
        <v>4</v>
      </c>
      <c r="I7" s="12">
        <v>3</v>
      </c>
      <c r="J7" s="12">
        <f t="shared" si="2"/>
        <v>3</v>
      </c>
      <c r="K7" s="12">
        <v>6</v>
      </c>
      <c r="L7" s="12">
        <f t="shared" si="3"/>
        <v>6</v>
      </c>
      <c r="M7" s="12">
        <v>5</v>
      </c>
      <c r="N7" s="12">
        <f t="shared" si="4"/>
        <v>5</v>
      </c>
      <c r="O7" s="12">
        <v>5</v>
      </c>
      <c r="P7" s="12">
        <f t="shared" si="5"/>
        <v>5</v>
      </c>
      <c r="Q7" s="12">
        <v>6</v>
      </c>
      <c r="R7" s="12">
        <f t="shared" si="6"/>
        <v>6</v>
      </c>
      <c r="S7" s="12">
        <v>4</v>
      </c>
      <c r="T7" s="12">
        <f t="shared" ref="T7:T12" si="16">S7</f>
        <v>4</v>
      </c>
      <c r="U7" s="12"/>
      <c r="V7" s="12">
        <f t="shared" si="7"/>
        <v>0</v>
      </c>
      <c r="W7" s="12"/>
      <c r="X7" s="12">
        <f t="shared" si="8"/>
        <v>0</v>
      </c>
      <c r="Y7" s="12"/>
      <c r="Z7" s="12">
        <f t="shared" si="9"/>
        <v>0</v>
      </c>
      <c r="AA7" s="12"/>
      <c r="AB7" s="12">
        <f t="shared" si="10"/>
        <v>0</v>
      </c>
      <c r="AC7" s="12"/>
      <c r="AD7" s="12">
        <f t="shared" si="11"/>
        <v>0</v>
      </c>
      <c r="AE7" s="12"/>
      <c r="AF7" s="12">
        <f t="shared" si="12"/>
        <v>0</v>
      </c>
      <c r="AG7" s="12">
        <f t="shared" ref="AG7:AG12" si="17">MAX(F7,H7,J7,L7,N7,P7,R7,T7,V7,X7,Z7,AB7,AD7,AF7)</f>
        <v>6</v>
      </c>
      <c r="AH7" s="21">
        <f t="shared" si="13"/>
        <v>36</v>
      </c>
      <c r="AI7" s="21">
        <f t="shared" si="14"/>
        <v>30</v>
      </c>
      <c r="AJ7" s="21">
        <f t="shared" si="15"/>
        <v>5</v>
      </c>
    </row>
    <row r="8" spans="1:36" ht="26" x14ac:dyDescent="0.6">
      <c r="A8" s="11">
        <v>9</v>
      </c>
      <c r="B8" s="11" t="s">
        <v>17</v>
      </c>
      <c r="C8" s="11" t="s">
        <v>18</v>
      </c>
      <c r="D8" s="11" t="s">
        <v>61</v>
      </c>
      <c r="E8" s="12">
        <v>5</v>
      </c>
      <c r="F8" s="12">
        <f t="shared" si="0"/>
        <v>5</v>
      </c>
      <c r="G8" s="12">
        <v>7</v>
      </c>
      <c r="H8" s="12">
        <f t="shared" si="1"/>
        <v>7</v>
      </c>
      <c r="I8" s="12">
        <v>5</v>
      </c>
      <c r="J8" s="12">
        <f t="shared" si="2"/>
        <v>5</v>
      </c>
      <c r="K8" s="12">
        <v>4</v>
      </c>
      <c r="L8" s="12">
        <f t="shared" si="3"/>
        <v>4</v>
      </c>
      <c r="M8" s="12">
        <v>6</v>
      </c>
      <c r="N8" s="12">
        <f t="shared" si="4"/>
        <v>6</v>
      </c>
      <c r="O8" s="12">
        <v>6</v>
      </c>
      <c r="P8" s="12">
        <f t="shared" si="5"/>
        <v>6</v>
      </c>
      <c r="Q8" s="12">
        <v>3</v>
      </c>
      <c r="R8" s="12">
        <f t="shared" si="6"/>
        <v>3</v>
      </c>
      <c r="S8" s="12">
        <v>6</v>
      </c>
      <c r="T8" s="12">
        <f t="shared" si="16"/>
        <v>6</v>
      </c>
      <c r="U8" s="12"/>
      <c r="V8" s="12">
        <f t="shared" si="7"/>
        <v>0</v>
      </c>
      <c r="W8" s="12"/>
      <c r="X8" s="12">
        <f t="shared" si="8"/>
        <v>0</v>
      </c>
      <c r="Y8" s="12"/>
      <c r="Z8" s="12">
        <f t="shared" si="9"/>
        <v>0</v>
      </c>
      <c r="AA8" s="12"/>
      <c r="AB8" s="12">
        <f t="shared" si="10"/>
        <v>0</v>
      </c>
      <c r="AC8" s="12"/>
      <c r="AD8" s="12">
        <f t="shared" si="11"/>
        <v>0</v>
      </c>
      <c r="AE8" s="12"/>
      <c r="AF8" s="12">
        <f t="shared" si="12"/>
        <v>0</v>
      </c>
      <c r="AG8" s="12">
        <f t="shared" si="17"/>
        <v>7</v>
      </c>
      <c r="AH8" s="21">
        <f t="shared" si="13"/>
        <v>42</v>
      </c>
      <c r="AI8" s="21">
        <f t="shared" si="14"/>
        <v>35</v>
      </c>
      <c r="AJ8" s="21">
        <f t="shared" si="15"/>
        <v>6</v>
      </c>
    </row>
    <row r="9" spans="1:36" ht="26" x14ac:dyDescent="0.6">
      <c r="A9" s="11">
        <v>7</v>
      </c>
      <c r="B9" s="11" t="s">
        <v>13</v>
      </c>
      <c r="C9" s="11" t="s">
        <v>14</v>
      </c>
      <c r="D9" s="11" t="s">
        <v>61</v>
      </c>
      <c r="E9" s="12">
        <v>6</v>
      </c>
      <c r="F9" s="12">
        <f t="shared" si="0"/>
        <v>6</v>
      </c>
      <c r="G9" s="12">
        <v>6</v>
      </c>
      <c r="H9" s="12">
        <f t="shared" si="1"/>
        <v>6</v>
      </c>
      <c r="I9" s="12">
        <v>9</v>
      </c>
      <c r="J9" s="12">
        <f t="shared" si="2"/>
        <v>9</v>
      </c>
      <c r="K9" s="12">
        <v>7</v>
      </c>
      <c r="L9" s="12">
        <f t="shared" si="3"/>
        <v>7</v>
      </c>
      <c r="M9" s="12">
        <v>7</v>
      </c>
      <c r="N9" s="12">
        <f t="shared" si="4"/>
        <v>7</v>
      </c>
      <c r="O9" s="12">
        <v>7</v>
      </c>
      <c r="P9" s="12">
        <f t="shared" si="5"/>
        <v>7</v>
      </c>
      <c r="Q9" s="12">
        <v>8</v>
      </c>
      <c r="R9" s="12">
        <f t="shared" si="6"/>
        <v>8</v>
      </c>
      <c r="S9" s="12">
        <v>2</v>
      </c>
      <c r="T9" s="12">
        <f t="shared" si="16"/>
        <v>2</v>
      </c>
      <c r="U9" s="12"/>
      <c r="V9" s="12">
        <f t="shared" si="7"/>
        <v>0</v>
      </c>
      <c r="W9" s="12"/>
      <c r="X9" s="12">
        <f t="shared" si="8"/>
        <v>0</v>
      </c>
      <c r="Y9" s="12"/>
      <c r="Z9" s="12">
        <f t="shared" si="9"/>
        <v>0</v>
      </c>
      <c r="AA9" s="12"/>
      <c r="AB9" s="12">
        <f t="shared" si="10"/>
        <v>0</v>
      </c>
      <c r="AC9" s="12"/>
      <c r="AD9" s="12">
        <f t="shared" si="11"/>
        <v>0</v>
      </c>
      <c r="AE9" s="12"/>
      <c r="AF9" s="12">
        <f t="shared" si="12"/>
        <v>0</v>
      </c>
      <c r="AG9" s="12">
        <f t="shared" si="17"/>
        <v>9</v>
      </c>
      <c r="AH9" s="21">
        <f t="shared" si="13"/>
        <v>52</v>
      </c>
      <c r="AI9" s="21">
        <f t="shared" si="14"/>
        <v>43</v>
      </c>
      <c r="AJ9" s="21">
        <f t="shared" si="15"/>
        <v>7</v>
      </c>
    </row>
    <row r="10" spans="1:36" ht="26" x14ac:dyDescent="0.6">
      <c r="A10" s="11">
        <v>10</v>
      </c>
      <c r="B10" s="11" t="s">
        <v>19</v>
      </c>
      <c r="C10" s="11" t="s">
        <v>20</v>
      </c>
      <c r="D10" s="11" t="s">
        <v>82</v>
      </c>
      <c r="E10" s="12">
        <v>9</v>
      </c>
      <c r="F10" s="12">
        <f t="shared" si="0"/>
        <v>9</v>
      </c>
      <c r="G10" s="12">
        <v>8</v>
      </c>
      <c r="H10" s="12">
        <f t="shared" si="1"/>
        <v>8</v>
      </c>
      <c r="I10" s="12">
        <v>10</v>
      </c>
      <c r="J10" s="12">
        <f t="shared" si="2"/>
        <v>10</v>
      </c>
      <c r="K10" s="12">
        <v>8</v>
      </c>
      <c r="L10" s="12">
        <f t="shared" si="3"/>
        <v>8</v>
      </c>
      <c r="M10" s="12">
        <v>8</v>
      </c>
      <c r="N10" s="12">
        <f t="shared" si="4"/>
        <v>8</v>
      </c>
      <c r="O10" s="12">
        <v>9</v>
      </c>
      <c r="P10" s="12">
        <f t="shared" si="5"/>
        <v>9</v>
      </c>
      <c r="Q10" s="12">
        <v>9</v>
      </c>
      <c r="R10" s="12">
        <f t="shared" si="6"/>
        <v>9</v>
      </c>
      <c r="S10" s="12">
        <v>8</v>
      </c>
      <c r="T10" s="12">
        <f t="shared" si="16"/>
        <v>8</v>
      </c>
      <c r="U10" s="12"/>
      <c r="V10" s="12">
        <f t="shared" si="7"/>
        <v>0</v>
      </c>
      <c r="W10" s="12"/>
      <c r="X10" s="12">
        <f t="shared" si="8"/>
        <v>0</v>
      </c>
      <c r="Y10" s="12"/>
      <c r="Z10" s="12">
        <f t="shared" si="9"/>
        <v>0</v>
      </c>
      <c r="AA10" s="12"/>
      <c r="AB10" s="12">
        <f t="shared" si="10"/>
        <v>0</v>
      </c>
      <c r="AC10" s="12"/>
      <c r="AD10" s="12">
        <f t="shared" si="11"/>
        <v>0</v>
      </c>
      <c r="AE10" s="12"/>
      <c r="AF10" s="12">
        <f t="shared" si="12"/>
        <v>0</v>
      </c>
      <c r="AG10" s="12">
        <f t="shared" si="17"/>
        <v>10</v>
      </c>
      <c r="AH10" s="21">
        <f t="shared" si="13"/>
        <v>69</v>
      </c>
      <c r="AI10" s="21">
        <f t="shared" si="14"/>
        <v>59</v>
      </c>
      <c r="AJ10" s="21">
        <f t="shared" si="15"/>
        <v>8</v>
      </c>
    </row>
    <row r="11" spans="1:36" ht="26" x14ac:dyDescent="0.6">
      <c r="A11" s="11">
        <v>5</v>
      </c>
      <c r="B11" s="11" t="s">
        <v>9</v>
      </c>
      <c r="C11" s="11" t="s">
        <v>10</v>
      </c>
      <c r="D11" s="11" t="s">
        <v>59</v>
      </c>
      <c r="E11" s="12">
        <v>10</v>
      </c>
      <c r="F11" s="12">
        <f t="shared" si="0"/>
        <v>10</v>
      </c>
      <c r="G11" s="12">
        <v>10</v>
      </c>
      <c r="H11" s="12">
        <f t="shared" si="1"/>
        <v>10</v>
      </c>
      <c r="I11" s="12">
        <v>8</v>
      </c>
      <c r="J11" s="12">
        <f t="shared" si="2"/>
        <v>8</v>
      </c>
      <c r="K11" s="12">
        <v>9</v>
      </c>
      <c r="L11" s="12">
        <f t="shared" si="3"/>
        <v>9</v>
      </c>
      <c r="M11" s="12" t="s">
        <v>83</v>
      </c>
      <c r="N11" s="12">
        <v>11</v>
      </c>
      <c r="O11" s="12">
        <v>8</v>
      </c>
      <c r="P11" s="12">
        <f t="shared" si="5"/>
        <v>8</v>
      </c>
      <c r="Q11" s="12">
        <v>7</v>
      </c>
      <c r="R11" s="12">
        <f t="shared" si="6"/>
        <v>7</v>
      </c>
      <c r="S11" s="12">
        <v>9</v>
      </c>
      <c r="T11" s="12">
        <f t="shared" si="16"/>
        <v>9</v>
      </c>
      <c r="U11" s="12"/>
      <c r="V11" s="12">
        <f t="shared" si="7"/>
        <v>0</v>
      </c>
      <c r="W11" s="12"/>
      <c r="X11" s="12">
        <f t="shared" si="8"/>
        <v>0</v>
      </c>
      <c r="Y11" s="12"/>
      <c r="Z11" s="12">
        <f t="shared" si="9"/>
        <v>0</v>
      </c>
      <c r="AA11" s="12"/>
      <c r="AB11" s="12">
        <f t="shared" si="10"/>
        <v>0</v>
      </c>
      <c r="AC11" s="12"/>
      <c r="AD11" s="12">
        <f t="shared" si="11"/>
        <v>0</v>
      </c>
      <c r="AE11" s="12"/>
      <c r="AF11" s="12">
        <f t="shared" si="12"/>
        <v>0</v>
      </c>
      <c r="AG11" s="12">
        <f t="shared" si="17"/>
        <v>11</v>
      </c>
      <c r="AH11" s="21">
        <f t="shared" si="13"/>
        <v>72</v>
      </c>
      <c r="AI11" s="21">
        <f t="shared" si="14"/>
        <v>61</v>
      </c>
      <c r="AJ11" s="21">
        <f t="shared" si="15"/>
        <v>9</v>
      </c>
    </row>
    <row r="12" spans="1:36" ht="26" x14ac:dyDescent="0.6">
      <c r="A12" s="11">
        <v>4</v>
      </c>
      <c r="B12" s="11" t="s">
        <v>7</v>
      </c>
      <c r="C12" s="11" t="s">
        <v>8</v>
      </c>
      <c r="D12" s="11" t="s">
        <v>58</v>
      </c>
      <c r="E12" s="12">
        <v>8</v>
      </c>
      <c r="F12" s="12">
        <f t="shared" si="0"/>
        <v>8</v>
      </c>
      <c r="G12" s="12">
        <v>9</v>
      </c>
      <c r="H12" s="12">
        <f t="shared" si="1"/>
        <v>9</v>
      </c>
      <c r="I12" s="12">
        <v>7</v>
      </c>
      <c r="J12" s="12">
        <f t="shared" si="2"/>
        <v>7</v>
      </c>
      <c r="K12" s="12">
        <v>10</v>
      </c>
      <c r="L12" s="12">
        <f t="shared" si="3"/>
        <v>10</v>
      </c>
      <c r="M12" s="12" t="s">
        <v>78</v>
      </c>
      <c r="N12" s="12">
        <v>11</v>
      </c>
      <c r="O12" s="12" t="s">
        <v>79</v>
      </c>
      <c r="P12" s="12">
        <v>11</v>
      </c>
      <c r="Q12" s="12">
        <v>10</v>
      </c>
      <c r="R12" s="12">
        <f t="shared" si="6"/>
        <v>10</v>
      </c>
      <c r="S12" s="12">
        <v>7</v>
      </c>
      <c r="T12" s="12">
        <f t="shared" si="16"/>
        <v>7</v>
      </c>
      <c r="U12" s="12"/>
      <c r="V12" s="12">
        <f t="shared" si="7"/>
        <v>0</v>
      </c>
      <c r="W12" s="12"/>
      <c r="X12" s="12">
        <f t="shared" si="8"/>
        <v>0</v>
      </c>
      <c r="Y12" s="12"/>
      <c r="Z12" s="12">
        <f t="shared" si="9"/>
        <v>0</v>
      </c>
      <c r="AA12" s="12"/>
      <c r="AB12" s="12">
        <f t="shared" si="10"/>
        <v>0</v>
      </c>
      <c r="AC12" s="12"/>
      <c r="AD12" s="12">
        <f t="shared" si="11"/>
        <v>0</v>
      </c>
      <c r="AE12" s="12"/>
      <c r="AF12" s="12">
        <f t="shared" si="12"/>
        <v>0</v>
      </c>
      <c r="AG12" s="12">
        <f t="shared" si="17"/>
        <v>11</v>
      </c>
      <c r="AH12" s="21">
        <f t="shared" si="13"/>
        <v>73</v>
      </c>
      <c r="AI12" s="21">
        <f t="shared" si="14"/>
        <v>62</v>
      </c>
      <c r="AJ12" s="21">
        <f t="shared" si="15"/>
        <v>10</v>
      </c>
    </row>
  </sheetData>
  <sortState ref="A3:AJ12">
    <sortCondition ref="AI3:AI12"/>
  </sortState>
  <mergeCells count="1">
    <mergeCell ref="B1:D1"/>
  </mergeCells>
  <pageMargins left="0.35433070866141736" right="0.35433070866141736" top="0.98425196850393704" bottom="0.74803149606299213" header="0.31496062992125984" footer="0.31496062992125984"/>
  <pageSetup paperSize="9" scale="4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Pacific Games 2019</cp:lastModifiedBy>
  <cp:lastPrinted>2019-07-11T02:37:29Z</cp:lastPrinted>
  <dcterms:created xsi:type="dcterms:W3CDTF">2019-07-08T06:04:13Z</dcterms:created>
  <dcterms:modified xsi:type="dcterms:W3CDTF">2019-07-11T02:42:35Z</dcterms:modified>
</cp:coreProperties>
</file>